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Corporation Commission" sheetId="1" r:id="rId1"/>
  </sheets>
  <definedNames>
    <definedName name="_xlnm.Print_Area" localSheetId="0">'Corporation Commission'!$A$1:$I$108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<sst xmlns="http://schemas.openxmlformats.org/spreadsheetml/2006/main" count="66" uniqueCount="38">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</sst>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39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0" xfId="59" applyNumberFormat="1" applyFont="1" applyBorder="1" applyAlignment="1">
      <alignment horizontal="center"/>
    </xf>
    <xf numFmtId="0" fontId="21" fillId="0" borderId="31" xfId="0" applyFont="1" applyBorder="1" applyAlignment="1">
      <alignment/>
    </xf>
    <xf numFmtId="10" fontId="21" fillId="0" borderId="41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9" fontId="4" fillId="0" borderId="43" xfId="59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5" fillId="0" borderId="50" xfId="0" applyFont="1" applyBorder="1" applyAlignment="1">
      <alignment/>
    </xf>
    <xf numFmtId="0" fontId="25" fillId="0" borderId="49" xfId="0" applyFont="1" applyBorder="1" applyAlignment="1">
      <alignment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'Corporation Commission'!$B$58:$C$58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Commission'!$C$61:$C$69</c:f>
              <c:numCache/>
            </c:numRef>
          </c:val>
        </c:ser>
        <c:ser>
          <c:idx val="3"/>
          <c:order val="1"/>
          <c:tx>
            <c:strRef>
              <c:f>'Corporation Commission'!$D$58:$E$58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Commission'!$E$61:$E$69</c:f>
              <c:numCache/>
            </c:numRef>
          </c:val>
        </c:ser>
        <c:ser>
          <c:idx val="4"/>
          <c:order val="2"/>
          <c:tx>
            <c:strRef>
              <c:f>'Corporation Commission'!$F$58:$G$58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Commission'!$G$61:$G$69</c:f>
              <c:numCache/>
            </c:numRef>
          </c:val>
        </c:ser>
        <c:ser>
          <c:idx val="1"/>
          <c:order val="3"/>
          <c:tx>
            <c:strRef>
              <c:f>'Corporation Commission'!$H$58:$I$58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Commission'!$I$61:$I$69</c:f>
              <c:numCache/>
            </c:numRef>
          </c:val>
        </c:ser>
        <c:ser>
          <c:idx val="5"/>
          <c:order val="4"/>
          <c:tx>
            <c:strRef>
              <c:f>'Corporation Commission'!$J$58:$K$58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Commission'!$K$61:$K$69</c:f>
              <c:numCache/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08760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34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Commission'!$I$14:$I$23</c:f>
              <c:numCache/>
            </c:numRef>
          </c:val>
          <c:smooth val="0"/>
        </c:ser>
        <c:marker val="1"/>
        <c:axId val="44454987"/>
        <c:axId val="64550564"/>
      </c:line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5498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Commission'!$J$14:$J$23</c:f>
              <c:numCache/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0.51625</cdr:y>
    </cdr:from>
    <cdr:to>
      <cdr:x>0.991</cdr:x>
      <cdr:y>0.745</cdr:y>
    </cdr:to>
    <cdr:sp>
      <cdr:nvSpPr>
        <cdr:cNvPr id="1" name="AutoShape 10"/>
        <cdr:cNvSpPr>
          <a:spLocks/>
        </cdr:cNvSpPr>
      </cdr:nvSpPr>
      <cdr:spPr>
        <a:xfrm>
          <a:off x="6677025" y="1352550"/>
          <a:ext cx="428625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0.3155</cdr:y>
    </cdr:from>
    <cdr:to>
      <cdr:x>1</cdr:x>
      <cdr:y>0.484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171450</xdr:colOff>
      <xdr:row>88</xdr:row>
      <xdr:rowOff>9525</xdr:rowOff>
    </xdr:to>
    <xdr:graphicFrame>
      <xdr:nvGraphicFramePr>
        <xdr:cNvPr id="1" name="Chart 1"/>
        <xdr:cNvGraphicFramePr/>
      </xdr:nvGraphicFramePr>
      <xdr:xfrm>
        <a:off x="0" y="1202055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76200</xdr:rowOff>
    </xdr:from>
    <xdr:to>
      <xdr:col>6</xdr:col>
      <xdr:colOff>600075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57150" y="4657725"/>
        <a:ext cx="5924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24</xdr:row>
      <xdr:rowOff>66675</xdr:rowOff>
    </xdr:from>
    <xdr:to>
      <xdr:col>8</xdr:col>
      <xdr:colOff>723900</xdr:colOff>
      <xdr:row>28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257925" y="4648200"/>
          <a:ext cx="1466850" cy="590550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38</xdr:row>
      <xdr:rowOff>9525</xdr:rowOff>
    </xdr:from>
    <xdr:to>
      <xdr:col>8</xdr:col>
      <xdr:colOff>819150</xdr:colOff>
      <xdr:row>42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72465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86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8"/>
  <sheetViews>
    <sheetView showGridLines="0" tabSelected="1" zoomScaleSheetLayoutView="100" zoomScalePageLayoutView="0" workbookViewId="0" topLeftCell="A85">
      <selection activeCell="D94" sqref="D94:D10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2" width="10.00390625" style="6" customWidth="1"/>
    <col min="13" max="13" width="12.125" style="6" customWidth="1"/>
    <col min="14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95" t="s">
        <v>27</v>
      </c>
      <c r="B2" s="95"/>
      <c r="C2" s="95"/>
      <c r="D2" s="95"/>
      <c r="E2" s="95"/>
      <c r="F2" s="95"/>
      <c r="G2" s="95"/>
      <c r="H2" s="94"/>
      <c r="I2" s="94"/>
      <c r="J2" s="7"/>
    </row>
    <row r="3" spans="1:10" ht="15.75" customHeight="1">
      <c r="A3" s="96" t="s">
        <v>37</v>
      </c>
      <c r="B3" s="96"/>
      <c r="C3" s="96"/>
      <c r="D3" s="96"/>
      <c r="E3" s="96"/>
      <c r="F3" s="96"/>
      <c r="G3" s="96"/>
      <c r="H3" s="94"/>
      <c r="I3" s="94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79">
        <v>2019</v>
      </c>
      <c r="K6" s="77">
        <v>2020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.75" thickBot="1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80">
        <v>0.7353</v>
      </c>
      <c r="K7" s="78">
        <v>0.7731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3" t="s">
        <v>35</v>
      </c>
    </row>
    <row r="9" ht="15" customHeight="1"/>
    <row r="10" spans="1:9" ht="18.75">
      <c r="A10" s="97" t="s">
        <v>26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4"/>
    </row>
    <row r="12" spans="2:75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5" t="s">
        <v>21</v>
      </c>
      <c r="I12" s="93" t="s">
        <v>24</v>
      </c>
      <c r="J12" s="9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67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3"/>
      <c r="W13" s="3"/>
      <c r="X13" s="2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3">
        <v>2010</v>
      </c>
      <c r="B14" s="24">
        <v>0.6</v>
      </c>
      <c r="C14" s="25">
        <v>0.6182</v>
      </c>
      <c r="D14" s="26">
        <v>0.014</v>
      </c>
      <c r="E14" s="27">
        <v>0.6</v>
      </c>
      <c r="F14" s="25">
        <v>0.5914</v>
      </c>
      <c r="G14" s="26">
        <v>-0.005</v>
      </c>
      <c r="H14" s="28" t="s">
        <v>29</v>
      </c>
      <c r="I14" s="68">
        <v>0.67</v>
      </c>
      <c r="J14" s="68">
        <v>0.651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3">
        <v>2011</v>
      </c>
      <c r="B15" s="24">
        <v>0.6</v>
      </c>
      <c r="C15" s="25">
        <v>0.6262</v>
      </c>
      <c r="D15" s="26">
        <f aca="true" t="shared" si="0" ref="D15:D22">(C15-C14)/C14</f>
        <v>0.012940795858945336</v>
      </c>
      <c r="E15" s="27">
        <v>0.6</v>
      </c>
      <c r="F15" s="25">
        <v>0.5675</v>
      </c>
      <c r="G15" s="26">
        <f aca="true" t="shared" si="1" ref="G15:G22">(F15-F14)/F14</f>
        <v>-0.04041258031788981</v>
      </c>
      <c r="H15" s="28" t="s">
        <v>29</v>
      </c>
      <c r="I15" s="68">
        <v>0.695</v>
      </c>
      <c r="J15" s="68">
        <v>0.666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3">
        <v>2012</v>
      </c>
      <c r="B16" s="24">
        <v>0.6</v>
      </c>
      <c r="C16" s="25">
        <v>0.5831</v>
      </c>
      <c r="D16" s="26">
        <f t="shared" si="0"/>
        <v>-0.06882785052698823</v>
      </c>
      <c r="E16" s="27">
        <v>0.6</v>
      </c>
      <c r="F16" s="25">
        <v>0.5402</v>
      </c>
      <c r="G16" s="26">
        <f t="shared" si="1"/>
        <v>-0.04810572687224668</v>
      </c>
      <c r="H16" s="28" t="s">
        <v>29</v>
      </c>
      <c r="I16" s="68">
        <v>0.6939</v>
      </c>
      <c r="J16" s="68">
        <v>0.6664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3">
        <v>2013</v>
      </c>
      <c r="B17" s="24">
        <v>0.6</v>
      </c>
      <c r="C17" s="25">
        <v>0.6546</v>
      </c>
      <c r="D17" s="26">
        <f t="shared" si="0"/>
        <v>0.12262047676213345</v>
      </c>
      <c r="E17" s="27">
        <v>0.6</v>
      </c>
      <c r="F17" s="25">
        <v>0.6082</v>
      </c>
      <c r="G17" s="26">
        <f t="shared" si="1"/>
        <v>0.12587930396149566</v>
      </c>
      <c r="H17" s="28" t="s">
        <v>25</v>
      </c>
      <c r="I17" s="68">
        <v>0.7081</v>
      </c>
      <c r="J17" s="68">
        <v>0.6741</v>
      </c>
      <c r="K17" s="3"/>
      <c r="L17" s="3"/>
      <c r="M17" s="3"/>
      <c r="N17" s="3"/>
      <c r="O17" s="3"/>
      <c r="P17" s="3"/>
      <c r="Q17" s="3"/>
      <c r="R17" s="3"/>
      <c r="S17" s="29"/>
      <c r="T17" s="3"/>
      <c r="U17" s="3"/>
      <c r="V17" s="3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3">
        <v>2015</v>
      </c>
      <c r="B18" s="24">
        <v>0.6</v>
      </c>
      <c r="C18" s="25">
        <v>0.6718</v>
      </c>
      <c r="D18" s="26">
        <f t="shared" si="0"/>
        <v>0.026275588145432315</v>
      </c>
      <c r="E18" s="27">
        <v>0.6</v>
      </c>
      <c r="F18" s="25">
        <v>0.6374</v>
      </c>
      <c r="G18" s="26">
        <f t="shared" si="1"/>
        <v>0.04801052285432424</v>
      </c>
      <c r="H18" s="28" t="s">
        <v>25</v>
      </c>
      <c r="I18" s="68">
        <v>0.7083</v>
      </c>
      <c r="J18" s="68">
        <v>0.668</v>
      </c>
      <c r="K18" s="3"/>
      <c r="L18" s="3"/>
      <c r="M18" s="3"/>
      <c r="N18" s="3"/>
      <c r="O18" s="3"/>
      <c r="P18" s="3"/>
      <c r="Q18" s="3"/>
      <c r="R18" s="3"/>
      <c r="S18" s="29"/>
      <c r="T18" s="3"/>
      <c r="U18" s="3"/>
      <c r="V18" s="3"/>
      <c r="W18" s="2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2" customFormat="1" ht="15">
      <c r="A19" s="23">
        <v>2016</v>
      </c>
      <c r="B19" s="24">
        <v>0.6</v>
      </c>
      <c r="C19" s="25">
        <v>0.6796</v>
      </c>
      <c r="D19" s="26">
        <f t="shared" si="0"/>
        <v>0.011610598392378728</v>
      </c>
      <c r="E19" s="27">
        <v>0.6</v>
      </c>
      <c r="F19" s="25">
        <v>0.6379</v>
      </c>
      <c r="G19" s="26">
        <f t="shared" si="1"/>
        <v>0.0007844367743960715</v>
      </c>
      <c r="H19" s="28" t="s">
        <v>25</v>
      </c>
      <c r="I19" s="68">
        <v>0.7158</v>
      </c>
      <c r="J19" s="68">
        <v>0.6789</v>
      </c>
      <c r="K19" s="22"/>
      <c r="L19" s="22"/>
      <c r="M19" s="22"/>
      <c r="N19" s="22"/>
      <c r="O19" s="22"/>
      <c r="P19" s="22"/>
      <c r="Q19" s="22"/>
      <c r="R19" s="22"/>
      <c r="S19" s="30"/>
      <c r="T19" s="22"/>
      <c r="U19" s="22"/>
      <c r="V19" s="22"/>
      <c r="W19" s="30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1" customFormat="1" ht="15">
      <c r="A20" s="33">
        <v>2017</v>
      </c>
      <c r="B20" s="24">
        <v>0.6</v>
      </c>
      <c r="C20" s="25">
        <v>0.739</v>
      </c>
      <c r="D20" s="26">
        <f t="shared" si="0"/>
        <v>0.08740435550323722</v>
      </c>
      <c r="E20" s="27">
        <v>0.6</v>
      </c>
      <c r="F20" s="25">
        <v>0.723</v>
      </c>
      <c r="G20" s="26">
        <f t="shared" si="1"/>
        <v>0.1334064900454616</v>
      </c>
      <c r="H20" s="28" t="s">
        <v>25</v>
      </c>
      <c r="I20" s="68">
        <v>0.7517</v>
      </c>
      <c r="J20" s="69">
        <v>0.7189</v>
      </c>
      <c r="K20" s="3"/>
      <c r="L20" s="3"/>
      <c r="M20" s="3"/>
      <c r="N20" s="3"/>
      <c r="O20" s="3"/>
      <c r="P20" s="3"/>
      <c r="Q20" s="3"/>
      <c r="R20" s="3"/>
      <c r="S20" s="29"/>
      <c r="T20" s="22"/>
      <c r="U20" s="3"/>
      <c r="V20" s="3"/>
      <c r="W20" s="29"/>
      <c r="X20" s="2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3">
        <v>2018</v>
      </c>
      <c r="B21" s="24">
        <v>0.6</v>
      </c>
      <c r="C21" s="25">
        <v>0.723</v>
      </c>
      <c r="D21" s="72">
        <f t="shared" si="0"/>
        <v>-0.021650879566982428</v>
      </c>
      <c r="E21" s="27">
        <v>0.6</v>
      </c>
      <c r="F21" s="25">
        <v>0.706</v>
      </c>
      <c r="G21" s="72">
        <f t="shared" si="1"/>
        <v>-0.02351313969571233</v>
      </c>
      <c r="H21" s="28" t="s">
        <v>25</v>
      </c>
      <c r="I21" s="68">
        <v>0.7593</v>
      </c>
      <c r="J21" s="68">
        <v>0.7154</v>
      </c>
      <c r="T21" s="36"/>
      <c r="X21" s="36"/>
    </row>
    <row r="22" spans="1:24" ht="15.75" thickBot="1">
      <c r="A22" s="83">
        <v>2019</v>
      </c>
      <c r="B22" s="84">
        <v>0.6</v>
      </c>
      <c r="C22" s="85">
        <v>0.6518</v>
      </c>
      <c r="D22" s="86">
        <f t="shared" si="0"/>
        <v>-0.09847856154910087</v>
      </c>
      <c r="E22" s="87">
        <v>0.6</v>
      </c>
      <c r="F22" s="85">
        <v>0.6148</v>
      </c>
      <c r="G22" s="86">
        <f t="shared" si="1"/>
        <v>-0.12917847025495743</v>
      </c>
      <c r="H22" s="88" t="s">
        <v>25</v>
      </c>
      <c r="I22" s="68">
        <v>0.7365</v>
      </c>
      <c r="J22" s="68">
        <v>0.6923</v>
      </c>
      <c r="T22" s="36"/>
      <c r="X22" s="36"/>
    </row>
    <row r="23" spans="1:76" s="71" customFormat="1" ht="15" thickBot="1">
      <c r="A23" s="81">
        <v>2020</v>
      </c>
      <c r="B23" s="73">
        <v>0.6</v>
      </c>
      <c r="C23" s="74">
        <v>0.6926</v>
      </c>
      <c r="D23" s="75">
        <f>(C23-C22)/C22</f>
        <v>0.06259588830929724</v>
      </c>
      <c r="E23" s="76">
        <v>0.6</v>
      </c>
      <c r="F23" s="74">
        <v>0.6597</v>
      </c>
      <c r="G23" s="75">
        <f>(F23-F22)/F22</f>
        <v>0.07303188028627186</v>
      </c>
      <c r="H23" s="82" t="s">
        <v>25</v>
      </c>
      <c r="I23" s="89">
        <v>0.737</v>
      </c>
      <c r="J23" s="89">
        <v>0.708</v>
      </c>
      <c r="K23" s="35"/>
      <c r="L23" s="35"/>
      <c r="M23" s="35"/>
      <c r="N23" s="35"/>
      <c r="O23" s="35"/>
      <c r="P23" s="35"/>
      <c r="Q23" s="35"/>
      <c r="R23" s="35"/>
      <c r="S23" s="35"/>
      <c r="T23" s="34"/>
      <c r="U23" s="35"/>
      <c r="V23" s="35"/>
      <c r="W23" s="35"/>
      <c r="X23" s="3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</row>
    <row r="24" spans="20:25" ht="12">
      <c r="T24" s="34"/>
      <c r="U24" s="35"/>
      <c r="X24" s="34"/>
      <c r="Y24" s="35"/>
    </row>
    <row r="25" spans="20:25" ht="12">
      <c r="T25" s="34"/>
      <c r="U25" s="35"/>
      <c r="X25" s="34"/>
      <c r="Y25" s="35"/>
    </row>
    <row r="26" spans="20:25" ht="12">
      <c r="T26" s="34"/>
      <c r="U26" s="35"/>
      <c r="X26" s="34"/>
      <c r="Y26" s="35"/>
    </row>
    <row r="27" spans="20:25" ht="12">
      <c r="T27" s="34"/>
      <c r="U27" s="35"/>
      <c r="X27" s="34"/>
      <c r="Y27" s="35"/>
    </row>
    <row r="28" spans="20:25" ht="12">
      <c r="T28" s="34"/>
      <c r="U28" s="35"/>
      <c r="X28" s="34"/>
      <c r="Y28" s="35"/>
    </row>
    <row r="29" spans="20:25" ht="12">
      <c r="T29" s="34"/>
      <c r="U29" s="35"/>
      <c r="X29" s="34"/>
      <c r="Y29" s="35"/>
    </row>
    <row r="30" spans="20:25" ht="12">
      <c r="T30" s="34"/>
      <c r="U30" s="35"/>
      <c r="X30" s="34"/>
      <c r="Y30" s="35"/>
    </row>
    <row r="31" spans="12:13" ht="12">
      <c r="L31" s="35"/>
      <c r="M31" s="35"/>
    </row>
    <row r="33" ht="12">
      <c r="W33" s="36"/>
    </row>
    <row r="34" ht="12">
      <c r="W34" s="36"/>
    </row>
    <row r="35" ht="12">
      <c r="W35" s="36"/>
    </row>
    <row r="36" ht="12">
      <c r="W36" s="36"/>
    </row>
    <row r="37" ht="12">
      <c r="W37" s="36"/>
    </row>
    <row r="38" ht="12">
      <c r="W38" s="36"/>
    </row>
    <row r="55" ht="12" customHeight="1"/>
    <row r="56" spans="1:9" ht="18.75" customHeight="1">
      <c r="A56" s="99" t="s">
        <v>23</v>
      </c>
      <c r="B56" s="99"/>
      <c r="C56" s="99"/>
      <c r="D56" s="99"/>
      <c r="E56" s="99"/>
      <c r="F56" s="99"/>
      <c r="G56" s="99"/>
      <c r="H56" s="98"/>
      <c r="I56" s="98"/>
    </row>
    <row r="57" ht="12.75" thickBot="1"/>
    <row r="58" spans="2:72" s="8" customFormat="1" ht="13.5" customHeight="1" thickBot="1">
      <c r="B58" s="91">
        <v>2016</v>
      </c>
      <c r="C58" s="92"/>
      <c r="D58" s="91">
        <v>2017</v>
      </c>
      <c r="E58" s="92"/>
      <c r="F58" s="91">
        <v>2018</v>
      </c>
      <c r="G58" s="92"/>
      <c r="H58" s="91">
        <v>2019</v>
      </c>
      <c r="I58" s="92"/>
      <c r="J58" s="91">
        <v>2020</v>
      </c>
      <c r="K58" s="92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</row>
    <row r="59" spans="1:72" s="8" customFormat="1" ht="13.5" thickBot="1">
      <c r="A59" s="63" t="s">
        <v>7</v>
      </c>
      <c r="B59" s="39" t="s">
        <v>8</v>
      </c>
      <c r="C59" s="19" t="s">
        <v>9</v>
      </c>
      <c r="D59" s="39" t="s">
        <v>8</v>
      </c>
      <c r="E59" s="19" t="s">
        <v>9</v>
      </c>
      <c r="F59" s="39" t="s">
        <v>8</v>
      </c>
      <c r="G59" s="19" t="s">
        <v>9</v>
      </c>
      <c r="H59" s="39" t="s">
        <v>8</v>
      </c>
      <c r="I59" s="19" t="s">
        <v>9</v>
      </c>
      <c r="J59" s="39" t="s">
        <v>8</v>
      </c>
      <c r="K59" s="19" t="s">
        <v>9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</row>
    <row r="60" spans="1:72" s="8" customFormat="1" ht="12.75">
      <c r="A60" s="43" t="s">
        <v>0</v>
      </c>
      <c r="B60" s="40">
        <v>656.5</v>
      </c>
      <c r="C60" s="41">
        <f>B60/B70</f>
        <v>0.6796066252587992</v>
      </c>
      <c r="D60" s="40">
        <v>661.22</v>
      </c>
      <c r="E60" s="41">
        <f>D60/D70</f>
        <v>0.729018743109151</v>
      </c>
      <c r="F60" s="40">
        <v>788.1199999999999</v>
      </c>
      <c r="G60" s="41">
        <f>F60/F70</f>
        <v>0.723045871559633</v>
      </c>
      <c r="H60" s="40">
        <v>576.54</v>
      </c>
      <c r="I60" s="41">
        <f>H60/H70</f>
        <v>0.6518258903335217</v>
      </c>
      <c r="J60" s="40">
        <v>627.1800000000001</v>
      </c>
      <c r="K60" s="41">
        <f>J60/J70</f>
        <v>0.692633903920486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</row>
    <row r="61" spans="1:72" s="8" customFormat="1" ht="12.75">
      <c r="A61" s="43" t="s">
        <v>20</v>
      </c>
      <c r="B61" s="44">
        <v>32</v>
      </c>
      <c r="C61" s="45">
        <f>B61/B70</f>
        <v>0.033126293995859216</v>
      </c>
      <c r="D61" s="44">
        <v>7.78</v>
      </c>
      <c r="E61" s="45">
        <f>D61/D70</f>
        <v>0.008577728776185227</v>
      </c>
      <c r="F61" s="44">
        <v>26.88</v>
      </c>
      <c r="G61" s="45">
        <f>F61/F70</f>
        <v>0.024660550458715597</v>
      </c>
      <c r="H61" s="44">
        <v>30.46</v>
      </c>
      <c r="I61" s="45">
        <f>H61/H70</f>
        <v>0.03443753533069531</v>
      </c>
      <c r="J61" s="44">
        <v>38.81999999999999</v>
      </c>
      <c r="K61" s="45">
        <f>J61/J70</f>
        <v>0.04287134180011043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</row>
    <row r="62" spans="1:72" s="8" customFormat="1" ht="12.75">
      <c r="A62" s="43" t="s">
        <v>3</v>
      </c>
      <c r="B62" s="44">
        <v>2</v>
      </c>
      <c r="C62" s="45">
        <f>B62/B70</f>
        <v>0.002070393374741201</v>
      </c>
      <c r="D62" s="44">
        <v>7</v>
      </c>
      <c r="E62" s="45">
        <f>D62/D70</f>
        <v>0.007717750826901874</v>
      </c>
      <c r="F62" s="44">
        <v>1</v>
      </c>
      <c r="G62" s="45">
        <f>F62/F70</f>
        <v>0.0009174311926605505</v>
      </c>
      <c r="H62" s="44">
        <v>0</v>
      </c>
      <c r="I62" s="45">
        <f>H62/H70</f>
        <v>0</v>
      </c>
      <c r="J62" s="44">
        <v>2</v>
      </c>
      <c r="K62" s="45">
        <f>J62/J70</f>
        <v>0.0022087244616234127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</row>
    <row r="63" spans="1:72" s="8" customFormat="1" ht="12.75">
      <c r="A63" s="43" t="s">
        <v>1</v>
      </c>
      <c r="B63" s="44">
        <v>132.5</v>
      </c>
      <c r="C63" s="45">
        <f>B63/B70</f>
        <v>0.13716356107660455</v>
      </c>
      <c r="D63" s="44">
        <v>128</v>
      </c>
      <c r="E63" s="45">
        <f>D63/D70</f>
        <v>0.14112458654906285</v>
      </c>
      <c r="F63" s="44">
        <v>121</v>
      </c>
      <c r="G63" s="45">
        <f>F63/F70</f>
        <v>0.11100917431192661</v>
      </c>
      <c r="H63" s="44">
        <v>116</v>
      </c>
      <c r="I63" s="45">
        <f>H63/H70</f>
        <v>0.13114754098360656</v>
      </c>
      <c r="J63" s="44">
        <v>114</v>
      </c>
      <c r="K63" s="45">
        <f>J63/J70</f>
        <v>0.12589729431253452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</row>
    <row r="64" spans="1:72" s="8" customFormat="1" ht="12.75">
      <c r="A64" s="43" t="s">
        <v>2</v>
      </c>
      <c r="B64" s="44">
        <v>108</v>
      </c>
      <c r="C64" s="45">
        <f>B64/B70</f>
        <v>0.11180124223602485</v>
      </c>
      <c r="D64" s="44">
        <v>78</v>
      </c>
      <c r="E64" s="45">
        <f>D64/D70</f>
        <v>0.08599779492833518</v>
      </c>
      <c r="F64" s="44">
        <v>109</v>
      </c>
      <c r="G64" s="45">
        <f>F64/F70</f>
        <v>0.1</v>
      </c>
      <c r="H64" s="44">
        <v>94</v>
      </c>
      <c r="I64" s="45">
        <f>H64/H70</f>
        <v>0.10627473148671567</v>
      </c>
      <c r="J64" s="44">
        <v>65</v>
      </c>
      <c r="K64" s="45">
        <f>J64/J70</f>
        <v>0.0717835450027609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1:72" s="8" customFormat="1" ht="12.75" customHeight="1">
      <c r="A65" s="46" t="s">
        <v>16</v>
      </c>
      <c r="B65" s="44">
        <v>11</v>
      </c>
      <c r="C65" s="45">
        <f>B65/B70</f>
        <v>0.011387163561076604</v>
      </c>
      <c r="D65" s="44">
        <v>2</v>
      </c>
      <c r="E65" s="45">
        <f>D65/D70</f>
        <v>0.002205071664829107</v>
      </c>
      <c r="F65" s="44"/>
      <c r="G65" s="45">
        <f>F65/F70</f>
        <v>0</v>
      </c>
      <c r="H65" s="44">
        <v>16.5</v>
      </c>
      <c r="I65" s="45">
        <f>H65/H70</f>
        <v>0.018654607122668174</v>
      </c>
      <c r="J65" s="44">
        <v>23.5</v>
      </c>
      <c r="K65" s="45">
        <f>J65/J70</f>
        <v>0.025952512424075095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2" s="8" customFormat="1" ht="12.75">
      <c r="A66" s="43" t="s">
        <v>30</v>
      </c>
      <c r="B66" s="44">
        <v>5</v>
      </c>
      <c r="C66" s="45">
        <f>B66/B70</f>
        <v>0.005175983436853002</v>
      </c>
      <c r="D66" s="44">
        <v>5</v>
      </c>
      <c r="E66" s="45">
        <f>D66/D70</f>
        <v>0.005512679162072767</v>
      </c>
      <c r="F66" s="44">
        <v>5</v>
      </c>
      <c r="G66" s="45">
        <f>F66/F70</f>
        <v>0.0045871559633027525</v>
      </c>
      <c r="H66" s="44">
        <v>18</v>
      </c>
      <c r="I66" s="45">
        <f>H66/H70</f>
        <v>0.02035048049745619</v>
      </c>
      <c r="J66" s="44">
        <v>2</v>
      </c>
      <c r="K66" s="45">
        <f>J66/J70</f>
        <v>0.0022087244616234127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1:72" s="8" customFormat="1" ht="12.75">
      <c r="A67" s="43" t="s">
        <v>28</v>
      </c>
      <c r="B67" s="44">
        <v>13</v>
      </c>
      <c r="C67" s="45">
        <f>B67/B70</f>
        <v>0.013457556935817806</v>
      </c>
      <c r="D67" s="44">
        <v>13</v>
      </c>
      <c r="E67" s="45">
        <f>D67/D70</f>
        <v>0.014332965821389196</v>
      </c>
      <c r="F67" s="44">
        <v>29</v>
      </c>
      <c r="G67" s="45">
        <f>F67/F70</f>
        <v>0.026605504587155965</v>
      </c>
      <c r="H67" s="44">
        <v>23</v>
      </c>
      <c r="I67" s="45">
        <f>H67/H70</f>
        <v>0.026003391746749576</v>
      </c>
      <c r="J67" s="44">
        <v>29</v>
      </c>
      <c r="K67" s="45">
        <f>J67/J70</f>
        <v>0.03202650469353948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1:72" s="8" customFormat="1" ht="12.75">
      <c r="A68" s="43" t="s">
        <v>5</v>
      </c>
      <c r="B68" s="44">
        <v>0</v>
      </c>
      <c r="C68" s="45">
        <f>B68/B70</f>
        <v>0</v>
      </c>
      <c r="D68" s="44">
        <v>0</v>
      </c>
      <c r="E68" s="45">
        <f>D68/D70</f>
        <v>0</v>
      </c>
      <c r="F68" s="44">
        <v>0</v>
      </c>
      <c r="G68" s="45">
        <f>F68/F70</f>
        <v>0</v>
      </c>
      <c r="H68" s="44">
        <v>0</v>
      </c>
      <c r="I68" s="45">
        <f>H68/H70</f>
        <v>0</v>
      </c>
      <c r="J68" s="44">
        <v>0</v>
      </c>
      <c r="K68" s="45">
        <f>J68/J70</f>
        <v>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1:72" s="8" customFormat="1" ht="12.75">
      <c r="A69" s="43" t="s">
        <v>4</v>
      </c>
      <c r="B69" s="44">
        <v>6</v>
      </c>
      <c r="C69" s="45">
        <f>B69/B70</f>
        <v>0.006211180124223602</v>
      </c>
      <c r="D69" s="44">
        <v>5</v>
      </c>
      <c r="E69" s="45">
        <f>D69/D70</f>
        <v>0.005512679162072767</v>
      </c>
      <c r="F69" s="44">
        <v>10</v>
      </c>
      <c r="G69" s="45">
        <f>F69/F70</f>
        <v>0.009174311926605505</v>
      </c>
      <c r="H69" s="44">
        <v>10</v>
      </c>
      <c r="I69" s="45">
        <f>H69/H70</f>
        <v>0.011305822498586773</v>
      </c>
      <c r="J69" s="44">
        <v>4</v>
      </c>
      <c r="K69" s="45">
        <f>J69/J70</f>
        <v>0.004417448923246825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</row>
    <row r="70" spans="1:72" s="8" customFormat="1" ht="13.5" thickBot="1">
      <c r="A70" s="43" t="s">
        <v>6</v>
      </c>
      <c r="B70" s="64">
        <f aca="true" t="shared" si="2" ref="B70:I70">SUM(B60:B69)</f>
        <v>966</v>
      </c>
      <c r="C70" s="65">
        <f t="shared" si="2"/>
        <v>1</v>
      </c>
      <c r="D70" s="64">
        <f t="shared" si="2"/>
        <v>907</v>
      </c>
      <c r="E70" s="65">
        <f t="shared" si="2"/>
        <v>0.9999999999999999</v>
      </c>
      <c r="F70" s="64">
        <f t="shared" si="2"/>
        <v>1090</v>
      </c>
      <c r="G70" s="65">
        <f t="shared" si="2"/>
        <v>0.9999999999999998</v>
      </c>
      <c r="H70" s="64">
        <f t="shared" si="2"/>
        <v>884.5</v>
      </c>
      <c r="I70" s="65">
        <f t="shared" si="2"/>
        <v>1</v>
      </c>
      <c r="J70" s="64">
        <f>SUM(J60:J69)</f>
        <v>905.5</v>
      </c>
      <c r="K70" s="65">
        <f>SUM(K60:K69)</f>
        <v>1.0000000000000002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</row>
    <row r="71" spans="1:76" s="8" customFormat="1" ht="12.75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s="8" customFormat="1" ht="12.75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s="8" customFormat="1" ht="12.75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s="8" customFormat="1" ht="12.75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s="8" customFormat="1" ht="12.75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1:76" s="8" customFormat="1" ht="12.75">
      <c r="A76" s="47"/>
      <c r="B76" s="48"/>
      <c r="C76" s="49"/>
      <c r="D76" s="50"/>
      <c r="E76" s="42"/>
      <c r="F76" s="50"/>
      <c r="G76" s="42"/>
      <c r="H76" s="42"/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87" ht="12"/>
    <row r="88" ht="12"/>
    <row r="90" ht="12"/>
    <row r="91" spans="1:9" ht="40.5" customHeight="1">
      <c r="A91" s="51"/>
      <c r="B91" s="90" t="s">
        <v>31</v>
      </c>
      <c r="C91" s="90"/>
      <c r="D91" s="90"/>
      <c r="E91" s="90"/>
      <c r="F91" s="90"/>
      <c r="G91" s="51"/>
      <c r="H91" s="52"/>
      <c r="I91" s="52"/>
    </row>
    <row r="92" ht="12.75" thickBot="1"/>
    <row r="93" spans="4:74" s="8" customFormat="1" ht="13.5" thickBot="1">
      <c r="D93" s="53">
        <v>2016</v>
      </c>
      <c r="E93" s="53">
        <v>2017</v>
      </c>
      <c r="F93" s="53">
        <v>2018</v>
      </c>
      <c r="G93" s="53">
        <v>2019</v>
      </c>
      <c r="H93" s="53">
        <v>2020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</row>
    <row r="94" spans="2:74" s="8" customFormat="1" ht="12.75">
      <c r="B94" s="43" t="s">
        <v>20</v>
      </c>
      <c r="C94" s="54"/>
      <c r="D94" s="55">
        <v>18</v>
      </c>
      <c r="E94" s="56">
        <v>18</v>
      </c>
      <c r="F94" s="56">
        <v>23</v>
      </c>
      <c r="G94" s="56">
        <v>20</v>
      </c>
      <c r="H94" s="56">
        <v>21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</row>
    <row r="95" spans="2:74" s="8" customFormat="1" ht="12.75">
      <c r="B95" s="43" t="s">
        <v>3</v>
      </c>
      <c r="C95" s="57"/>
      <c r="D95" s="58">
        <v>11</v>
      </c>
      <c r="E95" s="59">
        <v>8</v>
      </c>
      <c r="F95" s="59">
        <v>14</v>
      </c>
      <c r="G95" s="59">
        <v>4</v>
      </c>
      <c r="H95" s="59">
        <v>6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</row>
    <row r="96" spans="2:74" s="8" customFormat="1" ht="12.75">
      <c r="B96" s="43" t="s">
        <v>1</v>
      </c>
      <c r="C96" s="57"/>
      <c r="D96" s="58">
        <v>49</v>
      </c>
      <c r="E96" s="59">
        <v>35</v>
      </c>
      <c r="F96" s="59">
        <v>48</v>
      </c>
      <c r="G96" s="59">
        <v>30</v>
      </c>
      <c r="H96" s="59">
        <v>35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</row>
    <row r="97" spans="2:74" s="8" customFormat="1" ht="12.75">
      <c r="B97" s="43" t="s">
        <v>2</v>
      </c>
      <c r="C97" s="57"/>
      <c r="D97" s="58">
        <v>46</v>
      </c>
      <c r="E97" s="59">
        <v>35</v>
      </c>
      <c r="F97" s="59">
        <v>29</v>
      </c>
      <c r="G97" s="59">
        <v>18</v>
      </c>
      <c r="H97" s="59">
        <v>18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</row>
    <row r="98" spans="2:74" s="8" customFormat="1" ht="12.75" customHeight="1">
      <c r="B98" s="46" t="s">
        <v>16</v>
      </c>
      <c r="C98" s="57"/>
      <c r="D98" s="58">
        <v>58</v>
      </c>
      <c r="E98" s="59">
        <v>64</v>
      </c>
      <c r="F98" s="59">
        <v>90</v>
      </c>
      <c r="G98" s="59">
        <v>60</v>
      </c>
      <c r="H98" s="59">
        <v>79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</row>
    <row r="99" spans="2:74" s="8" customFormat="1" ht="12.75" customHeight="1">
      <c r="B99" s="46" t="s">
        <v>30</v>
      </c>
      <c r="C99" s="57"/>
      <c r="D99" s="58">
        <v>33</v>
      </c>
      <c r="E99" s="59">
        <v>21</v>
      </c>
      <c r="F99" s="59"/>
      <c r="G99" s="59"/>
      <c r="H99" s="59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</row>
    <row r="100" spans="2:74" s="8" customFormat="1" ht="15" customHeight="1">
      <c r="B100" s="43" t="s">
        <v>28</v>
      </c>
      <c r="C100" s="57"/>
      <c r="D100" s="58">
        <v>85</v>
      </c>
      <c r="E100" s="59">
        <v>94</v>
      </c>
      <c r="F100" s="59">
        <v>121</v>
      </c>
      <c r="G100" s="59">
        <v>88</v>
      </c>
      <c r="H100" s="59">
        <v>99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</row>
    <row r="101" spans="2:74" s="8" customFormat="1" ht="15" customHeight="1">
      <c r="B101" s="43" t="s">
        <v>5</v>
      </c>
      <c r="C101" s="57"/>
      <c r="D101" s="58">
        <v>15</v>
      </c>
      <c r="E101" s="59">
        <v>18</v>
      </c>
      <c r="F101" s="59">
        <v>13</v>
      </c>
      <c r="G101" s="59">
        <v>8</v>
      </c>
      <c r="H101" s="59">
        <v>7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</row>
    <row r="102" spans="2:74" s="8" customFormat="1" ht="13.5" thickBot="1">
      <c r="B102" s="43" t="s">
        <v>4</v>
      </c>
      <c r="C102" s="54"/>
      <c r="D102" s="60">
        <v>2</v>
      </c>
      <c r="E102" s="61">
        <v>2</v>
      </c>
      <c r="F102" s="61">
        <v>7</v>
      </c>
      <c r="G102" s="61">
        <v>2</v>
      </c>
      <c r="H102" s="61">
        <v>2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</row>
    <row r="105" spans="2:76" ht="18.75" customHeight="1">
      <c r="B105" s="90" t="s">
        <v>32</v>
      </c>
      <c r="C105" s="90"/>
      <c r="D105" s="90"/>
      <c r="E105" s="90"/>
      <c r="F105" s="9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1:76" ht="12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2">
        <v>19.96</v>
      </c>
      <c r="D107" s="47" t="s">
        <v>33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3:76" ht="12.75">
      <c r="C108" s="66">
        <v>38.87</v>
      </c>
      <c r="D108" s="47" t="s">
        <v>34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</sheetData>
  <sheetProtection/>
  <mergeCells count="15">
    <mergeCell ref="J58:K58"/>
    <mergeCell ref="A2:I2"/>
    <mergeCell ref="A3:I3"/>
    <mergeCell ref="A10:I10"/>
    <mergeCell ref="A56:I56"/>
    <mergeCell ref="B12:D12"/>
    <mergeCell ref="E12:G12"/>
    <mergeCell ref="A11:G11"/>
    <mergeCell ref="B105:F105"/>
    <mergeCell ref="B91:F91"/>
    <mergeCell ref="I12:J12"/>
    <mergeCell ref="B58:C58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scale="97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2010-08-30T22:09:33Z</cp:lastPrinted>
  <dcterms:created xsi:type="dcterms:W3CDTF">1999-06-08T15:24:14Z</dcterms:created>
  <dcterms:modified xsi:type="dcterms:W3CDTF">2020-07-13T18:24:55Z</dcterms:modified>
  <cp:category/>
  <cp:version/>
  <cp:contentType/>
  <cp:contentStatus/>
</cp:coreProperties>
</file>