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Court of Appeals" sheetId="1" r:id="rId1"/>
  </sheets>
  <definedNames>
    <definedName name="_xlnm.Print_Area" localSheetId="0">'Court of Appeals'!$A$1:$I$108</definedName>
  </definedNames>
  <calcPr fullCalcOnLoad="1"/>
</workbook>
</file>

<file path=xl/sharedStrings.xml><?xml version="1.0" encoding="utf-8"?>
<sst xmlns="http://schemas.openxmlformats.org/spreadsheetml/2006/main" count="68" uniqueCount="38">
  <si>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</si>
  <si>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</si>
  <si>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</si>
  <si>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</si>
  <si>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</si>
  <si>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</si>
  <si>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</si>
  <si>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</si>
  <si>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</si>
  <si>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</si>
  <si>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</si>
  <si>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</si>
  <si>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</si>
  <si>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</si>
  <si>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</si>
  <si>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</si>
  <si>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</si>
  <si>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</si>
  <si>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</si>
  <si>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</si>
  <si>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</si>
  <si>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</si>
  <si>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</si>
  <si>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</si>
  <si>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</si>
  <si>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</si>
  <si>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</si>
  <si>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Court of Appeals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</si>
  <si>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</si>
  <si>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</si>
  <si>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</si>
  <si>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</si>
  <si>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</si>
  <si>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</si>
  <si>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</si>
  <si>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2015*</t>
  </si>
  <si>
    <t>*Survey was not conducted in 2014.</t>
  </si>
  <si>
    <t>Travel Reduction Results from Annual Travel Reduction Survey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</si>
</sst>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6.5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3" fontId="18" fillId="0" borderId="27" xfId="42" applyNumberFormat="1" applyFont="1" applyBorder="1" applyAlignment="1">
      <alignment/>
    </xf>
    <xf numFmtId="167" fontId="18" fillId="0" borderId="28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9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59" applyNumberFormat="1" applyFont="1" applyBorder="1" applyAlignment="1">
      <alignment horizontal="center"/>
    </xf>
    <xf numFmtId="1" fontId="18" fillId="0" borderId="32" xfId="59" applyNumberFormat="1" applyFont="1" applyBorder="1" applyAlignment="1">
      <alignment/>
    </xf>
    <xf numFmtId="1" fontId="18" fillId="0" borderId="33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18" fillId="0" borderId="18" xfId="59" applyNumberFormat="1" applyFont="1" applyBorder="1" applyAlignment="1">
      <alignment horizontal="center"/>
    </xf>
    <xf numFmtId="171" fontId="18" fillId="0" borderId="32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167" fontId="18" fillId="0" borderId="35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0" fontId="4" fillId="0" borderId="36" xfId="0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19" fillId="0" borderId="26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39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19" fillId="0" borderId="31" xfId="0" applyFont="1" applyBorder="1" applyAlignment="1">
      <alignment/>
    </xf>
    <xf numFmtId="10" fontId="19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9" fontId="4" fillId="0" borderId="42" xfId="59" applyFont="1" applyBorder="1" applyAlignment="1">
      <alignment/>
    </xf>
    <xf numFmtId="0" fontId="19" fillId="0" borderId="26" xfId="0" applyFont="1" applyBorder="1" applyAlignment="1">
      <alignment horizontal="center"/>
    </xf>
    <xf numFmtId="10" fontId="64" fillId="0" borderId="0" xfId="0" applyNumberFormat="1" applyFont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167" fontId="4" fillId="0" borderId="46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23" fillId="0" borderId="48" xfId="0" applyFont="1" applyBorder="1" applyAlignment="1">
      <alignment/>
    </xf>
    <xf numFmtId="0" fontId="23" fillId="0" borderId="49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25"/>
          <c:w val="0.94425"/>
          <c:h val="0.8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'Court of Appeals'!$D$58:$E$58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Appeals'!$E$61:$E$69</c:f>
              <c:numCache/>
            </c:numRef>
          </c:val>
        </c:ser>
        <c:ser>
          <c:idx val="3"/>
          <c:order val="1"/>
          <c:tx>
            <c:strRef>
              <c:f>'Court of Appeals'!$F$58:$G$58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Appeals'!$G$61:$G$69</c:f>
              <c:numCache/>
            </c:numRef>
          </c:val>
        </c:ser>
        <c:ser>
          <c:idx val="4"/>
          <c:order val="2"/>
          <c:tx>
            <c:strRef>
              <c:f>'Court of Appeals'!$H$58:$I$58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Appeals'!$I$61:$I$69</c:f>
              <c:numCache/>
            </c:numRef>
          </c:val>
        </c:ser>
        <c:ser>
          <c:idx val="1"/>
          <c:order val="3"/>
          <c:tx>
            <c:strRef>
              <c:f>'Court of Appeals'!$J$58:$K$58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Appeals'!$K$61:$K$69</c:f>
              <c:numCache/>
            </c:numRef>
          </c:val>
        </c:ser>
        <c:ser>
          <c:idx val="5"/>
          <c:order val="4"/>
          <c:tx>
            <c:strRef>
              <c:f>'Court of Appeals'!$L$58:$M$58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'Court of Appeals'!$A$61:$A$69</c:f>
              <c:strCache/>
            </c:strRef>
          </c:cat>
          <c:val>
            <c:numRef>
              <c:f>'Court of Appeals'!$M$60:$M$69</c:f>
              <c:numCache/>
            </c:numRef>
          </c:val>
        </c:ser>
        <c:axId val="43209588"/>
        <c:axId val="53341973"/>
      </c:barChart>
      <c:catAx>
        <c:axId val="4320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41973"/>
        <c:crosses val="autoZero"/>
        <c:auto val="1"/>
        <c:lblOffset val="100"/>
        <c:tickLblSkip val="1"/>
        <c:noMultiLvlLbl val="0"/>
      </c:catAx>
      <c:valAx>
        <c:axId val="53341973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209588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75"/>
          <c:y val="0.94275"/>
          <c:w val="0.3312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85"/>
          <c:w val="0.963"/>
          <c:h val="0.71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'Court of Appeals'!$A$14:$A$23</c:f>
              <c:numCache/>
            </c:numRef>
          </c:cat>
          <c:val>
            <c:numRef>
              <c:f>'Court of Appeals'!$C$14:$C$23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Appeals'!$I$14:$I$23</c:f>
              <c:numCache/>
            </c:numRef>
          </c:val>
          <c:smooth val="0"/>
        </c:ser>
        <c:marker val="1"/>
        <c:axId val="10315710"/>
        <c:axId val="25732527"/>
      </c:lineChart>
      <c:catAx>
        <c:axId val="1031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32527"/>
        <c:crosses val="autoZero"/>
        <c:auto val="1"/>
        <c:lblOffset val="100"/>
        <c:tickLblSkip val="1"/>
        <c:noMultiLvlLbl val="0"/>
      </c:catAx>
      <c:valAx>
        <c:axId val="2573252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1571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5"/>
          <c:w val="0.676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6"/>
          <c:w val="0.95925"/>
          <c:h val="0.68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'Court of Appeals'!$A$14:$A$23</c:f>
              <c:numCache/>
            </c:numRef>
          </c:cat>
          <c:val>
            <c:numRef>
              <c:f>'Court of Appeals'!$F$14:$F$23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'Court of Appeals'!$A$14:$A$23</c:f>
              <c:numCache/>
            </c:numRef>
          </c:cat>
          <c:val>
            <c:numRef>
              <c:f>'Court of Appeals'!$J$14:$J$23</c:f>
              <c:numCache/>
            </c:numRef>
          </c:val>
          <c:smooth val="0"/>
        </c:ser>
        <c:marker val="1"/>
        <c:axId val="30266152"/>
        <c:axId val="3959913"/>
      </c:lineChart>
      <c:catAx>
        <c:axId val="3026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913"/>
        <c:crosses val="autoZero"/>
        <c:auto val="1"/>
        <c:lblOffset val="100"/>
        <c:tickLblSkip val="1"/>
        <c:noMultiLvlLbl val="0"/>
      </c:catAx>
      <c:valAx>
        <c:axId val="395991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6615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0.94575</cdr:x>
      <cdr:y>0.528</cdr:y>
    </cdr:from>
    <cdr:to>
      <cdr:x>0.99075</cdr:x>
      <cdr:y>0.7715</cdr:y>
    </cdr:to>
    <cdr:sp>
      <cdr:nvSpPr>
        <cdr:cNvPr id="1" name="AutoShape 10"/>
        <cdr:cNvSpPr>
          <a:spLocks/>
        </cdr:cNvSpPr>
      </cdr:nvSpPr>
      <cdr:spPr>
        <a:xfrm>
          <a:off x="6905625" y="1362075"/>
          <a:ext cx="333375" cy="6286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0.298</cdr:y>
    </cdr:from>
    <cdr:to>
      <cdr:x>1</cdr:x>
      <cdr:y>0.469</cdr:y>
    </cdr:to>
    <cdr:sp>
      <cdr:nvSpPr>
        <cdr:cNvPr id="1" name="AutoShape 14"/>
        <cdr:cNvSpPr>
          <a:spLocks/>
        </cdr:cNvSpPr>
      </cdr:nvSpPr>
      <cdr:spPr>
        <a:xfrm>
          <a:off x="5657850" y="600075"/>
          <a:ext cx="257175" cy="3429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0.3325</cdr:y>
    </cdr:from>
    <cdr:to>
      <cdr:x>1</cdr:x>
      <cdr:y>0.49825</cdr:y>
    </cdr:to>
    <cdr:sp>
      <cdr:nvSpPr>
        <cdr:cNvPr id="1" name="AutoShape 1031"/>
        <cdr:cNvSpPr>
          <a:spLocks/>
        </cdr:cNvSpPr>
      </cdr:nvSpPr>
      <cdr:spPr>
        <a:xfrm>
          <a:off x="5657850" y="7524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247650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0" y="12011025"/>
        <a:ext cx="7305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24</xdr:row>
      <xdr:rowOff>142875</xdr:rowOff>
    </xdr:from>
    <xdr:to>
      <xdr:col>6</xdr:col>
      <xdr:colOff>600075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57150" y="4724400"/>
        <a:ext cx="59245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114300</xdr:rowOff>
    </xdr:from>
    <xdr:to>
      <xdr:col>6</xdr:col>
      <xdr:colOff>561975</xdr:colOff>
      <xdr:row>53</xdr:row>
      <xdr:rowOff>114300</xdr:rowOff>
    </xdr:to>
    <xdr:graphicFrame>
      <xdr:nvGraphicFramePr>
        <xdr:cNvPr id="3" name="Chart 15"/>
        <xdr:cNvGraphicFramePr/>
      </xdr:nvGraphicFramePr>
      <xdr:xfrm>
        <a:off x="19050" y="68294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118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964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19050</xdr:colOff>
      <xdr:row>24</xdr:row>
      <xdr:rowOff>123825</xdr:rowOff>
    </xdr:from>
    <xdr:to>
      <xdr:col>8</xdr:col>
      <xdr:colOff>809625</xdr:colOff>
      <xdr:row>28</xdr:row>
      <xdr:rowOff>85725</xdr:rowOff>
    </xdr:to>
    <xdr:sp>
      <xdr:nvSpPr>
        <xdr:cNvPr id="5" name="AutoShape 40"/>
        <xdr:cNvSpPr>
          <a:spLocks/>
        </xdr:cNvSpPr>
      </xdr:nvSpPr>
      <xdr:spPr>
        <a:xfrm>
          <a:off x="6267450" y="4705350"/>
          <a:ext cx="1600200" cy="571500"/>
        </a:xfrm>
        <a:prstGeom prst="borderCallout1">
          <a:avLst>
            <a:gd name="adj1" fmla="val -271004"/>
            <a:gd name="adj2" fmla="val -28129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38</xdr:row>
      <xdr:rowOff>76200</xdr:rowOff>
    </xdr:from>
    <xdr:to>
      <xdr:col>8</xdr:col>
      <xdr:colOff>600075</xdr:colOff>
      <xdr:row>40</xdr:row>
      <xdr:rowOff>57150</xdr:rowOff>
    </xdr:to>
    <xdr:sp>
      <xdr:nvSpPr>
        <xdr:cNvPr id="6" name="AutoShape 41"/>
        <xdr:cNvSpPr>
          <a:spLocks/>
        </xdr:cNvSpPr>
      </xdr:nvSpPr>
      <xdr:spPr>
        <a:xfrm>
          <a:off x="6029325" y="6791325"/>
          <a:ext cx="1628775" cy="28575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935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86</xdr:row>
      <xdr:rowOff>66675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104775" y="143922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52900" y="14935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106</xdr:row>
      <xdr:rowOff>114300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8116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790575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52900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4152900" y="1761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1">
      <selection activeCell="J24" sqref="J24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625" style="3" customWidth="1"/>
    <col min="9" max="9" width="11.375" style="3" customWidth="1"/>
    <col min="10" max="10" width="11.375" style="4" customWidth="1"/>
    <col min="11" max="11" width="14.125" style="4" customWidth="1"/>
    <col min="12" max="12" width="10.75390625" style="4" customWidth="1"/>
    <col min="13" max="13" width="7.875" style="4" customWidth="1"/>
    <col min="14" max="52" width="5.125" style="4" customWidth="1"/>
    <col min="53" max="55" width="11.375" style="4" customWidth="1"/>
    <col min="56" max="16384" width="11.375" style="3" customWidth="1"/>
  </cols>
  <sheetData>
    <row r="1" ht="15" customHeight="1"/>
    <row r="2" spans="1:10" ht="22.5">
      <c r="A2" s="83" t="s">
        <v>27</v>
      </c>
      <c r="B2" s="83"/>
      <c r="C2" s="83"/>
      <c r="D2" s="83"/>
      <c r="E2" s="83"/>
      <c r="F2" s="83"/>
      <c r="G2" s="83"/>
      <c r="H2" s="84"/>
      <c r="I2" s="84"/>
      <c r="J2" s="5"/>
    </row>
    <row r="3" spans="1:10" ht="15.75" customHeight="1">
      <c r="A3" s="85" t="s">
        <v>37</v>
      </c>
      <c r="B3" s="85"/>
      <c r="C3" s="85"/>
      <c r="D3" s="85"/>
      <c r="E3" s="85"/>
      <c r="F3" s="85"/>
      <c r="G3" s="85"/>
      <c r="H3" s="84"/>
      <c r="I3" s="84"/>
      <c r="J3" s="5"/>
    </row>
    <row r="4" ht="6.75" customHeight="1">
      <c r="F4" s="6"/>
    </row>
    <row r="5" ht="13.5" thickBot="1">
      <c r="D5" s="6"/>
    </row>
    <row r="6" spans="1:55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72">
        <v>2019</v>
      </c>
      <c r="K6" s="70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.75" thickBot="1">
      <c r="A7" s="9" t="s">
        <v>15</v>
      </c>
      <c r="B7" s="10">
        <v>0.98</v>
      </c>
      <c r="C7" s="10">
        <v>0.98</v>
      </c>
      <c r="D7" s="10">
        <v>0.84</v>
      </c>
      <c r="E7" s="10">
        <v>1</v>
      </c>
      <c r="F7" s="10">
        <v>0.94</v>
      </c>
      <c r="G7" s="10">
        <v>0.93</v>
      </c>
      <c r="H7" s="10">
        <v>0.835</v>
      </c>
      <c r="I7" s="10">
        <v>0.8191</v>
      </c>
      <c r="J7" s="73">
        <v>0.7653</v>
      </c>
      <c r="K7" s="71">
        <v>0.7041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11" t="s">
        <v>36</v>
      </c>
    </row>
    <row r="9" ht="15" customHeight="1"/>
    <row r="10" spans="1:9" ht="18.75">
      <c r="A10" s="86" t="s">
        <v>26</v>
      </c>
      <c r="B10" s="86"/>
      <c r="C10" s="86"/>
      <c r="D10" s="86"/>
      <c r="E10" s="86"/>
      <c r="F10" s="86"/>
      <c r="G10" s="86"/>
      <c r="H10" s="87"/>
      <c r="I10" s="87"/>
    </row>
    <row r="11" spans="1:10" ht="12" customHeight="1" thickBot="1">
      <c r="A11" s="94"/>
      <c r="B11" s="94"/>
      <c r="C11" s="94"/>
      <c r="D11" s="94"/>
      <c r="E11" s="94"/>
      <c r="F11" s="94"/>
      <c r="G11" s="94"/>
      <c r="H11" s="12"/>
      <c r="J11" s="3"/>
    </row>
    <row r="12" spans="2:54" s="1" customFormat="1" ht="15.75" thickBot="1">
      <c r="B12" s="89" t="s">
        <v>10</v>
      </c>
      <c r="C12" s="90"/>
      <c r="D12" s="91"/>
      <c r="E12" s="89" t="s">
        <v>13</v>
      </c>
      <c r="F12" s="92"/>
      <c r="G12" s="93"/>
      <c r="H12" s="13" t="s">
        <v>21</v>
      </c>
      <c r="I12" s="98" t="s">
        <v>24</v>
      </c>
      <c r="J12" s="8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1">
        <v>2010</v>
      </c>
      <c r="B14" s="22">
        <v>0.6</v>
      </c>
      <c r="C14" s="23">
        <v>0.6437</v>
      </c>
      <c r="D14" s="24">
        <v>0.042</v>
      </c>
      <c r="E14" s="25">
        <v>0.6</v>
      </c>
      <c r="F14" s="23">
        <v>0.5928</v>
      </c>
      <c r="G14" s="24">
        <v>0.149</v>
      </c>
      <c r="H14" s="26" t="s">
        <v>28</v>
      </c>
      <c r="I14" s="61">
        <v>0.67</v>
      </c>
      <c r="J14" s="61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1">
        <v>2011</v>
      </c>
      <c r="B15" s="22">
        <v>0.6</v>
      </c>
      <c r="C15" s="23">
        <v>0.6903</v>
      </c>
      <c r="D15" s="24">
        <f aca="true" t="shared" si="0" ref="D15:D22">(C15-C14)/C14</f>
        <v>0.07239397234736675</v>
      </c>
      <c r="E15" s="25">
        <v>0.6</v>
      </c>
      <c r="F15" s="23">
        <v>0.6078</v>
      </c>
      <c r="G15" s="24">
        <f aca="true" t="shared" si="1" ref="G15:G22">(F15-F14)/F14</f>
        <v>0.02530364372469638</v>
      </c>
      <c r="H15" s="26" t="s">
        <v>25</v>
      </c>
      <c r="I15" s="61">
        <v>0.695</v>
      </c>
      <c r="J15" s="61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1">
        <v>2012</v>
      </c>
      <c r="B16" s="22">
        <v>0.6</v>
      </c>
      <c r="C16" s="23">
        <v>0.7145</v>
      </c>
      <c r="D16" s="24">
        <f t="shared" si="0"/>
        <v>0.035057221497899464</v>
      </c>
      <c r="E16" s="25">
        <v>0.6</v>
      </c>
      <c r="F16" s="23">
        <v>0.6281</v>
      </c>
      <c r="G16" s="24">
        <f t="shared" si="1"/>
        <v>0.03339914445541294</v>
      </c>
      <c r="H16" s="26" t="s">
        <v>25</v>
      </c>
      <c r="I16" s="61">
        <v>0.6939</v>
      </c>
      <c r="J16" s="61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1">
        <v>2013</v>
      </c>
      <c r="B17" s="22">
        <v>0.6</v>
      </c>
      <c r="C17" s="23">
        <v>0.7043</v>
      </c>
      <c r="D17" s="24">
        <f t="shared" si="0"/>
        <v>-0.014275717284814537</v>
      </c>
      <c r="E17" s="25">
        <v>0.6</v>
      </c>
      <c r="F17" s="23">
        <v>0.641</v>
      </c>
      <c r="G17" s="24">
        <f t="shared" si="1"/>
        <v>0.02053813087088047</v>
      </c>
      <c r="H17" s="26" t="s">
        <v>25</v>
      </c>
      <c r="I17" s="61">
        <v>0.7081</v>
      </c>
      <c r="J17" s="61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5">
      <c r="A18" s="21">
        <v>2015</v>
      </c>
      <c r="B18" s="22">
        <v>0.6</v>
      </c>
      <c r="C18" s="23">
        <v>0.7355</v>
      </c>
      <c r="D18" s="24">
        <f t="shared" si="0"/>
        <v>0.04429930427374699</v>
      </c>
      <c r="E18" s="25">
        <v>0.6</v>
      </c>
      <c r="F18" s="23">
        <v>0.6534</v>
      </c>
      <c r="G18" s="24">
        <f t="shared" si="1"/>
        <v>0.019344773790951585</v>
      </c>
      <c r="H18" s="26" t="s">
        <v>25</v>
      </c>
      <c r="I18" s="61">
        <v>0.7083</v>
      </c>
      <c r="J18" s="61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29" customFormat="1" ht="15">
      <c r="A19" s="21">
        <v>2016</v>
      </c>
      <c r="B19" s="22">
        <v>0.6</v>
      </c>
      <c r="C19" s="23">
        <v>0.7277</v>
      </c>
      <c r="D19" s="24">
        <f t="shared" si="0"/>
        <v>-0.010605030591434438</v>
      </c>
      <c r="E19" s="25">
        <v>0.6</v>
      </c>
      <c r="F19" s="23">
        <v>0.6592</v>
      </c>
      <c r="G19" s="24">
        <f t="shared" si="1"/>
        <v>0.008876645240281646</v>
      </c>
      <c r="H19" s="26" t="s">
        <v>25</v>
      </c>
      <c r="I19" s="61">
        <v>0.7158</v>
      </c>
      <c r="J19" s="61">
        <v>0.6789</v>
      </c>
      <c r="K19" s="20"/>
      <c r="L19" s="20"/>
      <c r="M19" s="20"/>
      <c r="N19" s="20"/>
      <c r="O19" s="20"/>
      <c r="P19" s="20"/>
      <c r="Q19" s="20"/>
      <c r="R19" s="20"/>
      <c r="S19" s="28"/>
      <c r="T19" s="20"/>
      <c r="U19" s="20"/>
      <c r="V19" s="20"/>
      <c r="W19" s="2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s="1" customFormat="1" ht="15">
      <c r="A20" s="30">
        <v>2017</v>
      </c>
      <c r="B20" s="22">
        <v>0.6</v>
      </c>
      <c r="C20" s="23">
        <v>0.693</v>
      </c>
      <c r="D20" s="24">
        <f t="shared" si="0"/>
        <v>-0.04768448536484824</v>
      </c>
      <c r="E20" s="25">
        <v>0.6</v>
      </c>
      <c r="F20" s="23">
        <v>0.635</v>
      </c>
      <c r="G20" s="63">
        <f t="shared" si="1"/>
        <v>-0.03671116504854369</v>
      </c>
      <c r="H20" s="62" t="s">
        <v>25</v>
      </c>
      <c r="I20" s="61">
        <v>0.7517</v>
      </c>
      <c r="J20" s="61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0"/>
      <c r="U20" s="2"/>
      <c r="V20" s="2"/>
      <c r="W20" s="27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25" ht="15.75" thickBot="1">
      <c r="A21" s="30">
        <v>2018</v>
      </c>
      <c r="B21" s="22">
        <v>0.6</v>
      </c>
      <c r="C21" s="23">
        <v>0.6463</v>
      </c>
      <c r="D21" s="64">
        <f t="shared" si="0"/>
        <v>-0.06738816738816734</v>
      </c>
      <c r="E21" s="25">
        <v>0.6</v>
      </c>
      <c r="F21" s="23">
        <v>0.6262</v>
      </c>
      <c r="G21" s="63">
        <f t="shared" si="1"/>
        <v>-0.01385826771653548</v>
      </c>
      <c r="H21" s="62" t="s">
        <v>25</v>
      </c>
      <c r="I21" s="61">
        <v>0.7593</v>
      </c>
      <c r="J21" s="61">
        <v>0.7154</v>
      </c>
      <c r="T21" s="31"/>
      <c r="U21" s="32"/>
      <c r="X21" s="31"/>
      <c r="Y21" s="32"/>
    </row>
    <row r="22" spans="1:24" ht="15.75" thickBot="1">
      <c r="A22" s="76">
        <v>2019</v>
      </c>
      <c r="B22" s="77">
        <v>0.6</v>
      </c>
      <c r="C22" s="78">
        <v>0.6391</v>
      </c>
      <c r="D22" s="79">
        <f t="shared" si="0"/>
        <v>-0.011140337304657256</v>
      </c>
      <c r="E22" s="80">
        <v>0.6</v>
      </c>
      <c r="F22" s="78">
        <v>0.5978</v>
      </c>
      <c r="G22" s="79">
        <f t="shared" si="1"/>
        <v>-0.04535292238901307</v>
      </c>
      <c r="H22" s="81" t="s">
        <v>28</v>
      </c>
      <c r="I22" s="61">
        <v>0.7365</v>
      </c>
      <c r="J22" s="61">
        <v>0.6923</v>
      </c>
      <c r="T22" s="33"/>
      <c r="X22" s="33"/>
    </row>
    <row r="23" spans="1:55" s="69" customFormat="1" ht="15" thickBot="1">
      <c r="A23" s="74">
        <v>2020</v>
      </c>
      <c r="B23" s="65">
        <v>0.6</v>
      </c>
      <c r="C23" s="66">
        <v>0.5675</v>
      </c>
      <c r="D23" s="67">
        <f>(C23-C22)/C22</f>
        <v>-0.11203254576748552</v>
      </c>
      <c r="E23" s="68">
        <v>0.6</v>
      </c>
      <c r="F23" s="66">
        <v>0.509</v>
      </c>
      <c r="G23" s="67">
        <f>(F23-F22)/F22</f>
        <v>-0.14854466376714617</v>
      </c>
      <c r="H23" s="82" t="s">
        <v>28</v>
      </c>
      <c r="I23" s="75">
        <v>0.737</v>
      </c>
      <c r="J23" s="75">
        <v>0.708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88" t="s">
        <v>23</v>
      </c>
      <c r="B56" s="88"/>
      <c r="C56" s="88"/>
      <c r="D56" s="88"/>
      <c r="E56" s="88"/>
      <c r="F56" s="88"/>
      <c r="G56" s="88"/>
      <c r="H56" s="87"/>
      <c r="I56" s="87"/>
    </row>
    <row r="57" ht="12.75" thickBot="1"/>
    <row r="58" spans="2:53" s="6" customFormat="1" ht="13.5" customHeight="1" thickBot="1">
      <c r="B58" s="95">
        <v>2015</v>
      </c>
      <c r="C58" s="96"/>
      <c r="D58" s="95">
        <v>2016</v>
      </c>
      <c r="E58" s="96"/>
      <c r="F58" s="95">
        <v>2017</v>
      </c>
      <c r="G58" s="96"/>
      <c r="H58" s="95">
        <v>2018</v>
      </c>
      <c r="I58" s="96"/>
      <c r="J58" s="95">
        <v>2019</v>
      </c>
      <c r="K58" s="96"/>
      <c r="L58" s="95">
        <v>2020</v>
      </c>
      <c r="M58" s="96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</row>
    <row r="59" spans="1:53" s="6" customFormat="1" ht="13.5" thickBot="1">
      <c r="A59" s="58" t="s">
        <v>7</v>
      </c>
      <c r="B59" s="35" t="s">
        <v>8</v>
      </c>
      <c r="C59" s="17" t="s">
        <v>9</v>
      </c>
      <c r="D59" s="35" t="s">
        <v>8</v>
      </c>
      <c r="E59" s="17" t="s">
        <v>9</v>
      </c>
      <c r="F59" s="35" t="s">
        <v>8</v>
      </c>
      <c r="G59" s="17" t="s">
        <v>9</v>
      </c>
      <c r="H59" s="35" t="s">
        <v>8</v>
      </c>
      <c r="I59" s="17" t="s">
        <v>9</v>
      </c>
      <c r="J59" s="35" t="s">
        <v>8</v>
      </c>
      <c r="K59" s="17" t="s">
        <v>9</v>
      </c>
      <c r="L59" s="35" t="s">
        <v>8</v>
      </c>
      <c r="M59" s="17" t="s">
        <v>9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</row>
    <row r="60" spans="1:53" s="6" customFormat="1" ht="12" customHeight="1">
      <c r="A60" s="39" t="s">
        <v>0</v>
      </c>
      <c r="B60" s="36">
        <v>317</v>
      </c>
      <c r="C60" s="37">
        <f>B60/B70</f>
        <v>0.7354988399071926</v>
      </c>
      <c r="D60" s="36">
        <v>326</v>
      </c>
      <c r="E60" s="37">
        <f>D60/D70</f>
        <v>0.7276785714285714</v>
      </c>
      <c r="F60" s="36">
        <v>255.28</v>
      </c>
      <c r="G60" s="37">
        <f>F60/F70</f>
        <v>0.6735975513219695</v>
      </c>
      <c r="H60" s="36">
        <v>241.72</v>
      </c>
      <c r="I60" s="37">
        <f>H60/H70</f>
        <v>0.6463101604278075</v>
      </c>
      <c r="J60" s="36">
        <v>247.98</v>
      </c>
      <c r="K60" s="37">
        <f>J60/J70</f>
        <v>0.6391237113402062</v>
      </c>
      <c r="L60" s="36">
        <v>201.46</v>
      </c>
      <c r="M60" s="37">
        <f>L60/L70</f>
        <v>0.5674929577464789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</row>
    <row r="61" spans="1:53" s="6" customFormat="1" ht="12.75">
      <c r="A61" s="39" t="s">
        <v>20</v>
      </c>
      <c r="B61" s="40">
        <v>13</v>
      </c>
      <c r="C61" s="41">
        <f>B61/B70</f>
        <v>0.030162412993039442</v>
      </c>
      <c r="D61" s="40">
        <v>27</v>
      </c>
      <c r="E61" s="41">
        <f>D61/D70</f>
        <v>0.060267857142857144</v>
      </c>
      <c r="F61" s="40">
        <v>7.7</v>
      </c>
      <c r="G61" s="41">
        <f>F61/F70</f>
        <v>0.02031769486516439</v>
      </c>
      <c r="H61" s="40">
        <v>25.28</v>
      </c>
      <c r="I61" s="41">
        <f>H61/H70</f>
        <v>0.06759358288770054</v>
      </c>
      <c r="J61" s="40">
        <v>29.02</v>
      </c>
      <c r="K61" s="41">
        <f>J61/J70</f>
        <v>0.07479381443298969</v>
      </c>
      <c r="L61" s="40">
        <v>24.54</v>
      </c>
      <c r="M61" s="41">
        <f>L61/L70</f>
        <v>0.06912676056338028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</row>
    <row r="62" spans="1:53" s="6" customFormat="1" ht="12.75">
      <c r="A62" s="39" t="s">
        <v>3</v>
      </c>
      <c r="B62" s="40">
        <v>1</v>
      </c>
      <c r="C62" s="41">
        <f>B62/B70</f>
        <v>0.002320185614849188</v>
      </c>
      <c r="D62" s="40">
        <v>3</v>
      </c>
      <c r="E62" s="41">
        <f>D62/D70</f>
        <v>0.006696428571428571</v>
      </c>
      <c r="F62" s="40">
        <v>0</v>
      </c>
      <c r="G62" s="41">
        <f>F62/F70</f>
        <v>0</v>
      </c>
      <c r="H62" s="40">
        <v>0</v>
      </c>
      <c r="I62" s="41">
        <f>H62/H70</f>
        <v>0</v>
      </c>
      <c r="J62" s="40">
        <v>1</v>
      </c>
      <c r="K62" s="41">
        <f>J62/J70</f>
        <v>0.002577319587628866</v>
      </c>
      <c r="L62" s="40">
        <v>0</v>
      </c>
      <c r="M62" s="41">
        <f>L62/L70</f>
        <v>0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</row>
    <row r="63" spans="1:53" s="6" customFormat="1" ht="12.75">
      <c r="A63" s="39" t="s">
        <v>1</v>
      </c>
      <c r="B63" s="40">
        <v>44.5</v>
      </c>
      <c r="C63" s="41">
        <f>B63/B70</f>
        <v>0.10324825986078887</v>
      </c>
      <c r="D63" s="40">
        <v>50</v>
      </c>
      <c r="E63" s="41">
        <f>D63/D70</f>
        <v>0.11160714285714286</v>
      </c>
      <c r="F63" s="40">
        <v>61</v>
      </c>
      <c r="G63" s="41">
        <f>F63/F70</f>
        <v>0.16095836191883475</v>
      </c>
      <c r="H63" s="40">
        <v>53</v>
      </c>
      <c r="I63" s="41">
        <f>H63/H70</f>
        <v>0.14171122994652408</v>
      </c>
      <c r="J63" s="40">
        <v>62</v>
      </c>
      <c r="K63" s="41">
        <f>J63/J70</f>
        <v>0.15979381443298968</v>
      </c>
      <c r="L63" s="40">
        <v>74</v>
      </c>
      <c r="M63" s="41">
        <f>L63/L70</f>
        <v>0.2084507042253521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</row>
    <row r="64" spans="1:53" s="6" customFormat="1" ht="12.75">
      <c r="A64" s="39" t="s">
        <v>2</v>
      </c>
      <c r="B64" s="40">
        <v>35</v>
      </c>
      <c r="C64" s="41">
        <f>B64/B70</f>
        <v>0.08120649651972157</v>
      </c>
      <c r="D64" s="40">
        <v>28</v>
      </c>
      <c r="E64" s="41">
        <f>D64/D70</f>
        <v>0.0625</v>
      </c>
      <c r="F64" s="40">
        <v>38</v>
      </c>
      <c r="G64" s="41">
        <f>F64/F70</f>
        <v>0.10026914349042165</v>
      </c>
      <c r="H64" s="40">
        <v>44</v>
      </c>
      <c r="I64" s="41">
        <f>H64/H70</f>
        <v>0.11764705882352941</v>
      </c>
      <c r="J64" s="40">
        <v>37</v>
      </c>
      <c r="K64" s="41">
        <f>J64/J70</f>
        <v>0.09536082474226804</v>
      </c>
      <c r="L64" s="40">
        <v>30</v>
      </c>
      <c r="M64" s="41">
        <f>L64/L70</f>
        <v>0.08450704225352113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</row>
    <row r="65" spans="1:53" s="6" customFormat="1" ht="12.75" customHeight="1">
      <c r="A65" s="42" t="s">
        <v>16</v>
      </c>
      <c r="B65" s="40">
        <v>6.5</v>
      </c>
      <c r="C65" s="41">
        <f>B65/B70</f>
        <v>0.015081206496519721</v>
      </c>
      <c r="D65" s="40">
        <v>3</v>
      </c>
      <c r="E65" s="41">
        <f>D65/D70</f>
        <v>0.006696428571428571</v>
      </c>
      <c r="F65" s="40">
        <v>3</v>
      </c>
      <c r="G65" s="41">
        <f>F65/F70</f>
        <v>0.00791598501240171</v>
      </c>
      <c r="H65" s="40"/>
      <c r="I65" s="41">
        <f>H65/H70</f>
        <v>0</v>
      </c>
      <c r="J65" s="40">
        <v>3</v>
      </c>
      <c r="K65" s="41">
        <f>J65/J70</f>
        <v>0.007731958762886598</v>
      </c>
      <c r="L65" s="40">
        <v>5</v>
      </c>
      <c r="M65" s="41">
        <f>L65/L70</f>
        <v>0.014084507042253521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</row>
    <row r="66" spans="1:53" s="6" customFormat="1" ht="12.75">
      <c r="A66" s="39" t="s">
        <v>30</v>
      </c>
      <c r="B66" s="40">
        <v>3</v>
      </c>
      <c r="C66" s="41">
        <f>B66/B70</f>
        <v>0.0069605568445475635</v>
      </c>
      <c r="D66" s="40">
        <v>1</v>
      </c>
      <c r="E66" s="41">
        <f>D66/D70</f>
        <v>0.002232142857142857</v>
      </c>
      <c r="F66" s="40">
        <v>3</v>
      </c>
      <c r="G66" s="41">
        <f>F66/F70</f>
        <v>0.00791598501240171</v>
      </c>
      <c r="H66" s="40">
        <v>1</v>
      </c>
      <c r="I66" s="41">
        <f>H66/H70</f>
        <v>0.00267379679144385</v>
      </c>
      <c r="J66" s="40">
        <v>1</v>
      </c>
      <c r="K66" s="41">
        <f>J66/J70</f>
        <v>0.002577319587628866</v>
      </c>
      <c r="L66" s="40">
        <v>1</v>
      </c>
      <c r="M66" s="41">
        <f>L66/L70</f>
        <v>0.0028169014084507044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</row>
    <row r="67" spans="1:53" s="6" customFormat="1" ht="12.75">
      <c r="A67" s="39" t="s">
        <v>29</v>
      </c>
      <c r="B67" s="40">
        <v>9</v>
      </c>
      <c r="C67" s="41">
        <f>B67/B70</f>
        <v>0.02088167053364269</v>
      </c>
      <c r="D67" s="40">
        <v>8</v>
      </c>
      <c r="E67" s="41">
        <f>D67/D70</f>
        <v>0.017857142857142856</v>
      </c>
      <c r="F67" s="40">
        <v>11</v>
      </c>
      <c r="G67" s="41">
        <f>F67/F70</f>
        <v>0.02902527837880627</v>
      </c>
      <c r="H67" s="40">
        <v>9</v>
      </c>
      <c r="I67" s="41">
        <f>H67/H70</f>
        <v>0.02406417112299465</v>
      </c>
      <c r="J67" s="40">
        <v>7</v>
      </c>
      <c r="K67" s="41">
        <f>J67/J70</f>
        <v>0.01804123711340206</v>
      </c>
      <c r="L67" s="40">
        <v>16</v>
      </c>
      <c r="M67" s="41">
        <f>L67/L70</f>
        <v>0.04507042253521127</v>
      </c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</row>
    <row r="68" spans="1:53" s="6" customFormat="1" ht="12.75">
      <c r="A68" s="39" t="s">
        <v>5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0</v>
      </c>
      <c r="G68" s="41">
        <f>F68/F70</f>
        <v>0</v>
      </c>
      <c r="H68" s="40">
        <v>0</v>
      </c>
      <c r="I68" s="41">
        <f>H68/H70</f>
        <v>0</v>
      </c>
      <c r="J68" s="40">
        <v>0</v>
      </c>
      <c r="K68" s="41">
        <f>J68/J70</f>
        <v>0</v>
      </c>
      <c r="L68" s="40">
        <v>0</v>
      </c>
      <c r="M68" s="41">
        <f>L68/L70</f>
        <v>0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</row>
    <row r="69" spans="1:53" s="6" customFormat="1" ht="12.75">
      <c r="A69" s="39" t="s">
        <v>4</v>
      </c>
      <c r="B69" s="40">
        <v>2</v>
      </c>
      <c r="C69" s="41">
        <f>B69/B70</f>
        <v>0.004640371229698376</v>
      </c>
      <c r="D69" s="40">
        <v>2</v>
      </c>
      <c r="E69" s="41">
        <f>D69/D70</f>
        <v>0.004464285714285714</v>
      </c>
      <c r="F69" s="40">
        <v>0</v>
      </c>
      <c r="G69" s="41">
        <f>F69/F70</f>
        <v>0</v>
      </c>
      <c r="H69" s="40">
        <v>0</v>
      </c>
      <c r="I69" s="41">
        <f>H69/H70</f>
        <v>0</v>
      </c>
      <c r="J69" s="40">
        <v>0</v>
      </c>
      <c r="K69" s="41">
        <f>J69/J70</f>
        <v>0</v>
      </c>
      <c r="L69" s="40">
        <v>3</v>
      </c>
      <c r="M69" s="41">
        <f>L69/L70</f>
        <v>0.008450704225352112</v>
      </c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</row>
    <row r="70" spans="1:53" s="6" customFormat="1" ht="13.5" thickBot="1">
      <c r="A70" s="39" t="s">
        <v>6</v>
      </c>
      <c r="B70" s="59">
        <f aca="true" t="shared" si="2" ref="B70:K70">SUM(B60:B69)</f>
        <v>431</v>
      </c>
      <c r="C70" s="60">
        <f t="shared" si="2"/>
        <v>0.9999999999999999</v>
      </c>
      <c r="D70" s="59">
        <f t="shared" si="2"/>
        <v>448</v>
      </c>
      <c r="E70" s="60">
        <f t="shared" si="2"/>
        <v>1.0000000000000002</v>
      </c>
      <c r="F70" s="59">
        <f t="shared" si="2"/>
        <v>378.98</v>
      </c>
      <c r="G70" s="60">
        <f t="shared" si="2"/>
        <v>1.0000000000000002</v>
      </c>
      <c r="H70" s="59">
        <f t="shared" si="2"/>
        <v>374</v>
      </c>
      <c r="I70" s="60">
        <f t="shared" si="2"/>
        <v>1.0000000000000002</v>
      </c>
      <c r="J70" s="59">
        <f t="shared" si="2"/>
        <v>388</v>
      </c>
      <c r="K70" s="60">
        <f t="shared" si="2"/>
        <v>1</v>
      </c>
      <c r="L70" s="59">
        <f>SUM(L60:L69)</f>
        <v>355</v>
      </c>
      <c r="M70" s="60">
        <f>SUM(M60:M69)</f>
        <v>1</v>
      </c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</row>
    <row r="71" spans="1:55" s="6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s="6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6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6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6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s="6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87" ht="12"/>
    <row r="88" ht="12"/>
    <row r="91" spans="1:9" ht="40.5" customHeight="1">
      <c r="A91" s="47"/>
      <c r="B91" s="97" t="s">
        <v>31</v>
      </c>
      <c r="C91" s="97"/>
      <c r="D91" s="97"/>
      <c r="E91" s="97"/>
      <c r="F91" s="97"/>
      <c r="G91" s="47"/>
      <c r="H91" s="48"/>
      <c r="I91" s="48"/>
    </row>
    <row r="92" ht="12.75" thickBot="1"/>
    <row r="93" spans="4:54" s="6" customFormat="1" ht="13.5" thickBot="1">
      <c r="D93" s="49">
        <v>2015</v>
      </c>
      <c r="E93" s="49">
        <v>2016</v>
      </c>
      <c r="F93" s="49">
        <v>2017</v>
      </c>
      <c r="G93" s="49">
        <v>2018</v>
      </c>
      <c r="H93" s="49">
        <v>2019</v>
      </c>
      <c r="I93" s="49">
        <v>2020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</row>
    <row r="94" spans="2:54" s="6" customFormat="1" ht="12.75">
      <c r="B94" s="39" t="s">
        <v>20</v>
      </c>
      <c r="C94" s="50"/>
      <c r="D94" s="51">
        <v>11</v>
      </c>
      <c r="E94" s="51">
        <v>16</v>
      </c>
      <c r="F94" s="51">
        <v>17</v>
      </c>
      <c r="G94" s="51">
        <v>10</v>
      </c>
      <c r="H94" s="51">
        <v>16</v>
      </c>
      <c r="I94" s="51">
        <v>10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</row>
    <row r="95" spans="2:54" s="6" customFormat="1" ht="12.75">
      <c r="B95" s="39" t="s">
        <v>3</v>
      </c>
      <c r="C95" s="52"/>
      <c r="D95" s="53">
        <v>7</v>
      </c>
      <c r="E95" s="53">
        <v>7</v>
      </c>
      <c r="F95" s="53">
        <v>3</v>
      </c>
      <c r="G95" s="53">
        <v>4</v>
      </c>
      <c r="H95" s="53">
        <v>7</v>
      </c>
      <c r="I95" s="53">
        <v>7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</row>
    <row r="96" spans="2:54" s="6" customFormat="1" ht="12.75">
      <c r="B96" s="39" t="s">
        <v>1</v>
      </c>
      <c r="C96" s="52"/>
      <c r="D96" s="53">
        <v>23</v>
      </c>
      <c r="E96" s="53">
        <v>24</v>
      </c>
      <c r="F96" s="53">
        <v>16</v>
      </c>
      <c r="G96" s="53">
        <v>19</v>
      </c>
      <c r="H96" s="53">
        <v>13</v>
      </c>
      <c r="I96" s="53">
        <v>15</v>
      </c>
      <c r="J96" s="54"/>
      <c r="K96" s="54"/>
      <c r="L96" s="54"/>
      <c r="M96" s="54"/>
      <c r="N96" s="54"/>
      <c r="O96" s="5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</row>
    <row r="97" spans="2:54" s="6" customFormat="1" ht="12.75">
      <c r="B97" s="39" t="s">
        <v>2</v>
      </c>
      <c r="C97" s="52"/>
      <c r="D97" s="53">
        <v>13</v>
      </c>
      <c r="E97" s="53">
        <v>17</v>
      </c>
      <c r="F97" s="53">
        <v>16</v>
      </c>
      <c r="G97" s="53">
        <v>5</v>
      </c>
      <c r="H97" s="53">
        <v>10</v>
      </c>
      <c r="I97" s="53">
        <v>8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</row>
    <row r="98" spans="2:54" s="6" customFormat="1" ht="12.75" customHeight="1">
      <c r="B98" s="42" t="s">
        <v>16</v>
      </c>
      <c r="C98" s="52"/>
      <c r="D98" s="53">
        <v>36</v>
      </c>
      <c r="E98" s="53">
        <v>35</v>
      </c>
      <c r="F98" s="53">
        <v>37</v>
      </c>
      <c r="G98" s="53">
        <v>34</v>
      </c>
      <c r="H98" s="53">
        <v>32</v>
      </c>
      <c r="I98" s="53">
        <v>35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</row>
    <row r="99" spans="2:54" s="6" customFormat="1" ht="12.75" customHeight="1">
      <c r="B99" s="42" t="s">
        <v>30</v>
      </c>
      <c r="C99" s="52"/>
      <c r="D99" s="53">
        <v>19</v>
      </c>
      <c r="E99" s="53">
        <v>25</v>
      </c>
      <c r="F99" s="53">
        <v>16</v>
      </c>
      <c r="G99" s="53"/>
      <c r="H99" s="53"/>
      <c r="I99" s="53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</row>
    <row r="100" spans="2:54" s="6" customFormat="1" ht="15" customHeight="1">
      <c r="B100" s="39" t="s">
        <v>29</v>
      </c>
      <c r="C100" s="52"/>
      <c r="D100" s="53">
        <v>37</v>
      </c>
      <c r="E100" s="53">
        <v>44</v>
      </c>
      <c r="F100" s="53">
        <v>41</v>
      </c>
      <c r="G100" s="53">
        <v>43</v>
      </c>
      <c r="H100" s="53">
        <v>35</v>
      </c>
      <c r="I100" s="53">
        <v>44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</row>
    <row r="101" spans="2:54" s="6" customFormat="1" ht="15" customHeight="1">
      <c r="B101" s="39" t="s">
        <v>5</v>
      </c>
      <c r="C101" s="52"/>
      <c r="D101" s="53">
        <v>3</v>
      </c>
      <c r="E101" s="53">
        <v>8</v>
      </c>
      <c r="F101" s="53">
        <v>6</v>
      </c>
      <c r="G101" s="53">
        <v>1</v>
      </c>
      <c r="H101" s="53">
        <v>3</v>
      </c>
      <c r="I101" s="53">
        <v>2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</row>
    <row r="102" spans="2:54" s="6" customFormat="1" ht="13.5" thickBot="1">
      <c r="B102" s="39" t="s">
        <v>4</v>
      </c>
      <c r="C102" s="50"/>
      <c r="D102" s="55">
        <v>1</v>
      </c>
      <c r="E102" s="55">
        <v>3</v>
      </c>
      <c r="F102" s="55">
        <v>1</v>
      </c>
      <c r="G102" s="55">
        <v>2</v>
      </c>
      <c r="H102" s="55">
        <v>0</v>
      </c>
      <c r="I102" s="55">
        <v>3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</row>
    <row r="105" spans="2:63" ht="18.75" customHeight="1">
      <c r="B105" s="97" t="s">
        <v>32</v>
      </c>
      <c r="C105" s="97"/>
      <c r="D105" s="97"/>
      <c r="E105" s="97"/>
      <c r="F105" s="97"/>
      <c r="BD105" s="4"/>
      <c r="BE105" s="4"/>
      <c r="BF105" s="4"/>
      <c r="BG105" s="4"/>
      <c r="BH105" s="4"/>
      <c r="BI105" s="4"/>
      <c r="BJ105" s="4"/>
      <c r="BK105" s="4"/>
    </row>
    <row r="106" spans="56:63" ht="12"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6">
        <v>14.36</v>
      </c>
      <c r="D107" s="43" t="s">
        <v>33</v>
      </c>
      <c r="BD107" s="4"/>
      <c r="BE107" s="4"/>
      <c r="BF107" s="4"/>
      <c r="BG107" s="4"/>
      <c r="BH107" s="4"/>
      <c r="BI107" s="4"/>
      <c r="BJ107" s="4"/>
      <c r="BK107" s="4"/>
    </row>
    <row r="108" spans="3:63" ht="12.75">
      <c r="C108" s="57">
        <v>32.19</v>
      </c>
      <c r="D108" s="43" t="s">
        <v>34</v>
      </c>
      <c r="BD108" s="4"/>
      <c r="BE108" s="4"/>
      <c r="BF108" s="4"/>
      <c r="BG108" s="4"/>
      <c r="BH108" s="4"/>
      <c r="BI108" s="4"/>
      <c r="BJ108" s="4"/>
      <c r="BK108" s="4"/>
    </row>
    <row r="120" ht="12"/>
  </sheetData>
  <sheetProtection/>
  <mergeCells count="16">
    <mergeCell ref="L58:M58"/>
    <mergeCell ref="B105:F105"/>
    <mergeCell ref="B58:C58"/>
    <mergeCell ref="B91:F91"/>
    <mergeCell ref="I12:J12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2011-09-16T20:14:19Z</cp:lastPrinted>
  <dcterms:created xsi:type="dcterms:W3CDTF">1999-06-08T15:24:14Z</dcterms:created>
  <dcterms:modified xsi:type="dcterms:W3CDTF">2020-07-13T18:23:45Z</dcterms:modified>
  <cp:category/>
  <cp:version/>
  <cp:contentType/>
  <cp:contentStatus/>
</cp:coreProperties>
</file>