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30" windowWidth="13560" windowHeight="1164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<sst xmlns="http://schemas.openxmlformats.org/spreadsheetml/2006/main" count="65" uniqueCount="38">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</sst>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9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69" applyNumberFormat="1" applyFont="1" applyBorder="1" applyAlignment="1">
      <alignment/>
    </xf>
    <xf numFmtId="167" fontId="18" fillId="0" borderId="28" xfId="9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69" applyNumberFormat="1" applyFont="1" applyBorder="1" applyAlignment="1">
      <alignment/>
    </xf>
    <xf numFmtId="167" fontId="18" fillId="0" borderId="22" xfId="9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1" fontId="18" fillId="0" borderId="32" xfId="99" applyNumberFormat="1" applyFont="1" applyBorder="1" applyAlignment="1">
      <alignment/>
    </xf>
    <xf numFmtId="1" fontId="18" fillId="0" borderId="33" xfId="99" applyNumberFormat="1" applyFont="1" applyBorder="1" applyAlignment="1">
      <alignment horizontal="center"/>
    </xf>
    <xf numFmtId="1" fontId="18" fillId="0" borderId="18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9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36" xfId="99" applyNumberFormat="1" applyFont="1" applyBorder="1" applyAlignment="1">
      <alignment horizontal="center"/>
    </xf>
    <xf numFmtId="167" fontId="19" fillId="0" borderId="26" xfId="99" applyNumberFormat="1" applyFont="1" applyBorder="1" applyAlignment="1">
      <alignment horizontal="center"/>
    </xf>
    <xf numFmtId="167" fontId="19" fillId="0" borderId="15" xfId="99" applyNumberFormat="1" applyFont="1" applyBorder="1" applyAlignment="1">
      <alignment horizontal="center"/>
    </xf>
    <xf numFmtId="167" fontId="19" fillId="0" borderId="16" xfId="99" applyNumberFormat="1" applyFont="1" applyBorder="1" applyAlignment="1">
      <alignment horizontal="center"/>
    </xf>
    <xf numFmtId="167" fontId="19" fillId="0" borderId="37" xfId="9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39" xfId="0" applyFont="1" applyBorder="1" applyAlignment="1">
      <alignment/>
    </xf>
    <xf numFmtId="0" fontId="21" fillId="0" borderId="0" xfId="0" applyFont="1" applyBorder="1" applyAlignment="1">
      <alignment horizontal="center"/>
    </xf>
    <xf numFmtId="167" fontId="19" fillId="0" borderId="0" xfId="99" applyNumberFormat="1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44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10610493"/>
        <c:axId val="28385574"/>
      </c:bar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5574"/>
        <c:crosses val="autoZero"/>
        <c:auto val="1"/>
        <c:lblOffset val="100"/>
        <c:tickLblSkip val="1"/>
        <c:noMultiLvlLbl val="0"/>
      </c:catAx>
      <c:valAx>
        <c:axId val="28385574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10493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075"/>
          <c:w val="0.494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875"/>
          <c:w val="0.96225"/>
          <c:h val="0.64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4143575"/>
        <c:axId val="17530128"/>
      </c:lineChart>
      <c:catAx>
        <c:axId val="54143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0128"/>
        <c:crosses val="autoZero"/>
        <c:auto val="1"/>
        <c:lblOffset val="100"/>
        <c:tickLblSkip val="1"/>
        <c:noMultiLvlLbl val="0"/>
      </c:catAx>
      <c:valAx>
        <c:axId val="1753012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357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5"/>
          <c:w val="0.95925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23553425"/>
        <c:axId val="10654234"/>
      </c:line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4234"/>
        <c:crosses val="autoZero"/>
        <c:auto val="1"/>
        <c:lblOffset val="100"/>
        <c:tickLblSkip val="1"/>
        <c:noMultiLvlLbl val="0"/>
      </c:catAx>
      <c:valAx>
        <c:axId val="1065423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4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0.524</cdr:y>
    </cdr:from>
    <cdr:to>
      <cdr:x>0.99075</cdr:x>
      <cdr:y>0.73975</cdr:y>
    </cdr:to>
    <cdr:sp>
      <cdr:nvSpPr>
        <cdr:cNvPr id="1" name="AutoShape 1"/>
        <cdr:cNvSpPr>
          <a:spLocks/>
        </cdr:cNvSpPr>
      </cdr:nvSpPr>
      <cdr:spPr>
        <a:xfrm>
          <a:off x="6943725" y="130492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0.372</cdr:y>
    </cdr:from>
    <cdr:to>
      <cdr:x>1</cdr:x>
      <cdr:y>0.54425</cdr:y>
    </cdr:to>
    <cdr:sp>
      <cdr:nvSpPr>
        <cdr:cNvPr id="1" name="AutoShape 2"/>
        <cdr:cNvSpPr>
          <a:spLocks/>
        </cdr:cNvSpPr>
      </cdr:nvSpPr>
      <cdr:spPr>
        <a:xfrm>
          <a:off x="5657850" y="8096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0.29325</cdr:y>
    </cdr:from>
    <cdr:to>
      <cdr:x>1</cdr:x>
      <cdr:y>0.461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8</xdr:col>
      <xdr:colOff>247650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0" y="11801475"/>
        <a:ext cx="7362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76200</xdr:rowOff>
    </xdr:from>
    <xdr:to>
      <xdr:col>6</xdr:col>
      <xdr:colOff>619125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620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7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152400</xdr:colOff>
      <xdr:row>22</xdr:row>
      <xdr:rowOff>76200</xdr:rowOff>
    </xdr:from>
    <xdr:to>
      <xdr:col>8</xdr:col>
      <xdr:colOff>695325</xdr:colOff>
      <xdr:row>25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400800" y="4295775"/>
          <a:ext cx="1409700" cy="523875"/>
        </a:xfrm>
        <a:prstGeom prst="borderCallout1">
          <a:avLst>
            <a:gd name="adj1" fmla="val -286236"/>
            <a:gd name="adj2" fmla="val -2782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19050</xdr:rowOff>
    </xdr:from>
    <xdr:to>
      <xdr:col>8</xdr:col>
      <xdr:colOff>809625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524625"/>
          <a:ext cx="1857375" cy="647700"/>
        </a:xfrm>
        <a:prstGeom prst="borderCallout1">
          <a:avLst>
            <a:gd name="adj1" fmla="val -21903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45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84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0970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6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945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9.0039062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55" width="5.00390625" style="5" customWidth="1"/>
    <col min="56" max="57" width="5.00390625" style="4" customWidth="1"/>
    <col min="58" max="16384" width="9.125" style="4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37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0.955</v>
      </c>
      <c r="I7" s="11">
        <v>1</v>
      </c>
      <c r="J7" s="12">
        <v>0.8182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34</v>
      </c>
    </row>
    <row r="9" ht="15" customHeight="1"/>
    <row r="10" spans="1:9" ht="18.75">
      <c r="A10" s="81" t="s">
        <v>2</v>
      </c>
      <c r="B10" s="81"/>
      <c r="C10" s="81"/>
      <c r="D10" s="81"/>
      <c r="E10" s="81"/>
      <c r="F10" s="81"/>
      <c r="G10" s="81"/>
      <c r="H10" s="82"/>
      <c r="I10" s="82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4" s="1" customFormat="1" ht="15.75" thickBot="1">
      <c r="B12" s="84" t="s">
        <v>3</v>
      </c>
      <c r="C12" s="85"/>
      <c r="D12" s="86"/>
      <c r="E12" s="84" t="s">
        <v>4</v>
      </c>
      <c r="F12" s="87"/>
      <c r="G12" s="88"/>
      <c r="H12" s="14" t="s">
        <v>5</v>
      </c>
      <c r="I12" s="74" t="s">
        <v>6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66" t="s">
        <v>11</v>
      </c>
      <c r="J13" s="66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0.56</v>
      </c>
      <c r="D14" s="25">
        <v>-0.021</v>
      </c>
      <c r="E14" s="26">
        <v>0.6</v>
      </c>
      <c r="F14" s="24">
        <v>0.462</v>
      </c>
      <c r="G14" s="25">
        <v>-0.065</v>
      </c>
      <c r="H14" s="27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0.577</v>
      </c>
      <c r="D15" s="25">
        <f aca="true" t="shared" si="0" ref="D15:D22">(C15-C14)/C14</f>
        <v>0.030357142857142683</v>
      </c>
      <c r="E15" s="26">
        <v>0.6</v>
      </c>
      <c r="F15" s="24">
        <v>0.482</v>
      </c>
      <c r="G15" s="25">
        <f aca="true" t="shared" si="1" ref="G15:G22">(F15-F14)/F14</f>
        <v>0.043290043290043205</v>
      </c>
      <c r="H15" s="27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0.468</v>
      </c>
      <c r="D16" s="25">
        <f t="shared" si="0"/>
        <v>-0.18890814558058916</v>
      </c>
      <c r="E16" s="26">
        <v>0.6</v>
      </c>
      <c r="F16" s="24">
        <v>0.331</v>
      </c>
      <c r="G16" s="25">
        <f t="shared" si="1"/>
        <v>-0.31327800829875513</v>
      </c>
      <c r="H16" s="27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0.584</v>
      </c>
      <c r="D17" s="25">
        <f t="shared" si="0"/>
        <v>0.2478632478632477</v>
      </c>
      <c r="E17" s="26">
        <v>0.6</v>
      </c>
      <c r="F17" s="24">
        <v>0.469</v>
      </c>
      <c r="G17" s="25">
        <f t="shared" si="1"/>
        <v>0.416918429003021</v>
      </c>
      <c r="H17" s="27" t="s">
        <v>26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0.717</v>
      </c>
      <c r="D18" s="25">
        <f t="shared" si="0"/>
        <v>0.22773972602739728</v>
      </c>
      <c r="E18" s="26">
        <v>0.6</v>
      </c>
      <c r="F18" s="24">
        <v>0.565</v>
      </c>
      <c r="G18" s="25">
        <f t="shared" si="1"/>
        <v>0.20469083155650317</v>
      </c>
      <c r="H18" s="27" t="s">
        <v>26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0.764</v>
      </c>
      <c r="D19" s="25">
        <f t="shared" si="0"/>
        <v>0.06555090655509072</v>
      </c>
      <c r="E19" s="26">
        <v>0.6</v>
      </c>
      <c r="F19" s="24">
        <v>0.664</v>
      </c>
      <c r="G19" s="25">
        <f t="shared" si="1"/>
        <v>0.17522123893805328</v>
      </c>
      <c r="H19" s="27" t="s">
        <v>36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0.705</v>
      </c>
      <c r="D20" s="25">
        <f t="shared" si="0"/>
        <v>-0.07722513089005242</v>
      </c>
      <c r="E20" s="26">
        <v>0.6</v>
      </c>
      <c r="F20" s="24">
        <v>0.692</v>
      </c>
      <c r="G20" s="25">
        <f t="shared" si="1"/>
        <v>0.042168674698795046</v>
      </c>
      <c r="H20" s="27" t="s">
        <v>36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4" ht="15.75" thickBot="1">
      <c r="A21" s="32">
        <v>2018</v>
      </c>
      <c r="B21" s="23">
        <v>0.6</v>
      </c>
      <c r="C21" s="24">
        <v>0.599</v>
      </c>
      <c r="D21" s="67">
        <f t="shared" si="0"/>
        <v>-0.150354609929078</v>
      </c>
      <c r="E21" s="26">
        <v>0.6</v>
      </c>
      <c r="F21" s="24">
        <v>0.58</v>
      </c>
      <c r="G21" s="67">
        <f t="shared" si="1"/>
        <v>-0.16184971098265896</v>
      </c>
      <c r="H21" s="27" t="s">
        <v>26</v>
      </c>
      <c r="I21" s="65">
        <v>0.7593</v>
      </c>
      <c r="J21" s="65">
        <v>0.7154</v>
      </c>
      <c r="T21" s="35"/>
      <c r="X21" s="35"/>
    </row>
    <row r="22" spans="1:55" s="72" customFormat="1" ht="15" thickBot="1">
      <c r="A22" s="64">
        <v>2019</v>
      </c>
      <c r="B22" s="68">
        <v>0.6</v>
      </c>
      <c r="C22" s="69">
        <v>0.6316</v>
      </c>
      <c r="D22" s="70">
        <f t="shared" si="0"/>
        <v>0.05442404006677809</v>
      </c>
      <c r="E22" s="71">
        <v>0.6</v>
      </c>
      <c r="F22" s="69">
        <v>0.673</v>
      </c>
      <c r="G22" s="70">
        <f t="shared" si="1"/>
        <v>0.16034482758620705</v>
      </c>
      <c r="H22" s="29" t="s">
        <v>36</v>
      </c>
      <c r="I22" s="90">
        <v>0.7365</v>
      </c>
      <c r="J22" s="90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83" t="s">
        <v>13</v>
      </c>
      <c r="B55" s="83"/>
      <c r="C55" s="83"/>
      <c r="D55" s="83"/>
      <c r="E55" s="83"/>
      <c r="F55" s="83"/>
      <c r="G55" s="83"/>
      <c r="H55" s="82"/>
      <c r="I55" s="82"/>
    </row>
    <row r="56" ht="12.75" thickBot="1"/>
    <row r="57" spans="2:53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7" customFormat="1" ht="13.5" thickBot="1">
      <c r="A58" s="61" t="s">
        <v>14</v>
      </c>
      <c r="B58" s="37" t="s">
        <v>15</v>
      </c>
      <c r="C58" s="18" t="s">
        <v>16</v>
      </c>
      <c r="D58" s="37" t="s">
        <v>15</v>
      </c>
      <c r="E58" s="18" t="s">
        <v>16</v>
      </c>
      <c r="F58" s="37" t="s">
        <v>15</v>
      </c>
      <c r="G58" s="18" t="s">
        <v>16</v>
      </c>
      <c r="H58" s="37" t="s">
        <v>15</v>
      </c>
      <c r="I58" s="18" t="s">
        <v>16</v>
      </c>
      <c r="J58" s="37" t="s">
        <v>15</v>
      </c>
      <c r="K58" s="18" t="s">
        <v>16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7" customFormat="1" ht="12.75">
      <c r="A59" s="41" t="s">
        <v>17</v>
      </c>
      <c r="B59" s="38">
        <v>83.9</v>
      </c>
      <c r="C59" s="39">
        <f>B59/B69</f>
        <v>0.7170940170940171</v>
      </c>
      <c r="D59" s="38">
        <v>91.6</v>
      </c>
      <c r="E59" s="39">
        <f>D59/D69</f>
        <v>0.7635878626208736</v>
      </c>
      <c r="F59" s="38">
        <v>72.6</v>
      </c>
      <c r="G59" s="39">
        <f>F59/F69</f>
        <v>0.7051282051282051</v>
      </c>
      <c r="H59" s="38">
        <v>58.1</v>
      </c>
      <c r="I59" s="39">
        <f>H59/H69</f>
        <v>0.5989690721649484</v>
      </c>
      <c r="J59" s="38">
        <v>60</v>
      </c>
      <c r="K59" s="39">
        <f>J59/J69</f>
        <v>0.631578947368421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7" customFormat="1" ht="12.75">
      <c r="A60" s="41" t="s">
        <v>23</v>
      </c>
      <c r="B60" s="42">
        <v>2.1</v>
      </c>
      <c r="C60" s="43">
        <f>B60/B69</f>
        <v>0.01794871794871795</v>
      </c>
      <c r="D60" s="42">
        <v>3.36</v>
      </c>
      <c r="E60" s="43">
        <f>D60/D69</f>
        <v>0.028009336445481828</v>
      </c>
      <c r="F60" s="42">
        <v>3.36</v>
      </c>
      <c r="G60" s="43">
        <f>F60/F69</f>
        <v>0.03263403263403263</v>
      </c>
      <c r="H60" s="42">
        <v>6.9</v>
      </c>
      <c r="I60" s="43">
        <f>H60/H69</f>
        <v>0.0711340206185567</v>
      </c>
      <c r="J60" s="42">
        <v>0</v>
      </c>
      <c r="K60" s="43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7" customFormat="1" ht="12.75">
      <c r="A61" s="41" t="s">
        <v>20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7" customFormat="1" ht="12.75">
      <c r="A62" s="41" t="s">
        <v>18</v>
      </c>
      <c r="B62" s="42">
        <v>20</v>
      </c>
      <c r="C62" s="43">
        <f>B62/B69</f>
        <v>0.17094017094017094</v>
      </c>
      <c r="D62" s="42">
        <v>18</v>
      </c>
      <c r="E62" s="43">
        <f>D62/D69</f>
        <v>0.1500500166722241</v>
      </c>
      <c r="F62" s="42">
        <v>15</v>
      </c>
      <c r="G62" s="43">
        <f>F62/F69</f>
        <v>0.1456876456876457</v>
      </c>
      <c r="H62" s="42">
        <v>21</v>
      </c>
      <c r="I62" s="43">
        <f>H62/H69</f>
        <v>0.21649484536082475</v>
      </c>
      <c r="J62" s="42">
        <v>18</v>
      </c>
      <c r="K62" s="43">
        <f>J62/J69</f>
        <v>0.18947368421052632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7" customFormat="1" ht="12.75">
      <c r="A63" s="41" t="s">
        <v>19</v>
      </c>
      <c r="B63" s="42">
        <v>5</v>
      </c>
      <c r="C63" s="43">
        <f>B63/B69</f>
        <v>0.042735042735042736</v>
      </c>
      <c r="D63" s="42">
        <v>5</v>
      </c>
      <c r="E63" s="43">
        <f>D63/D69</f>
        <v>0.04168056018672891</v>
      </c>
      <c r="F63" s="42">
        <v>4</v>
      </c>
      <c r="G63" s="43">
        <f>F63/F69</f>
        <v>0.038850038850038855</v>
      </c>
      <c r="H63" s="42">
        <v>4</v>
      </c>
      <c r="I63" s="43">
        <f>H63/H69</f>
        <v>0.041237113402061855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7" customFormat="1" ht="12.75" customHeight="1">
      <c r="A64" s="44" t="s">
        <v>24</v>
      </c>
      <c r="B64" s="42">
        <v>1</v>
      </c>
      <c r="C64" s="43">
        <f>B64/B69</f>
        <v>0.008547008547008548</v>
      </c>
      <c r="D64" s="42">
        <v>1</v>
      </c>
      <c r="E64" s="43">
        <f>D64/D69</f>
        <v>0.008336112037345782</v>
      </c>
      <c r="F64" s="42">
        <v>1</v>
      </c>
      <c r="G64" s="43">
        <f>F64/F69</f>
        <v>0.009712509712509714</v>
      </c>
      <c r="H64" s="42"/>
      <c r="I64" s="43">
        <f>H64/H69</f>
        <v>0</v>
      </c>
      <c r="J64" s="42">
        <v>3</v>
      </c>
      <c r="K64" s="43">
        <f>J64/J69</f>
        <v>0.031578947368421054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7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4</v>
      </c>
      <c r="K65" s="43">
        <f>J65/J69</f>
        <v>0.042105263157894736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7" customFormat="1" ht="12.75">
      <c r="A66" s="41" t="s">
        <v>28</v>
      </c>
      <c r="B66" s="42">
        <v>0</v>
      </c>
      <c r="C66" s="43">
        <f>B66/B69</f>
        <v>0</v>
      </c>
      <c r="D66" s="42">
        <v>1</v>
      </c>
      <c r="E66" s="43">
        <f>D66/D69</f>
        <v>0.008336112037345782</v>
      </c>
      <c r="F66" s="42">
        <v>2</v>
      </c>
      <c r="G66" s="43">
        <f>F66/F69</f>
        <v>0.019425019425019428</v>
      </c>
      <c r="H66" s="42">
        <v>3</v>
      </c>
      <c r="I66" s="43">
        <f>H66/H69</f>
        <v>0.030927835051546393</v>
      </c>
      <c r="J66" s="42">
        <v>10</v>
      </c>
      <c r="K66" s="43">
        <f>J66/J69</f>
        <v>0.10526315789473684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7" customFormat="1" ht="12.75">
      <c r="A67" s="41" t="s">
        <v>22</v>
      </c>
      <c r="B67" s="42">
        <v>5</v>
      </c>
      <c r="C67" s="43">
        <f>B67/B69</f>
        <v>0.042735042735042736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7" customFormat="1" ht="12.75">
      <c r="A68" s="41" t="s">
        <v>21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5</v>
      </c>
      <c r="G68" s="43">
        <f>F68/F69</f>
        <v>0.04856254856254857</v>
      </c>
      <c r="H68" s="42">
        <v>4</v>
      </c>
      <c r="I68" s="43">
        <f>H68/H69</f>
        <v>0.041237113402061855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7" customFormat="1" ht="13.5" thickBot="1">
      <c r="A69" s="41" t="s">
        <v>25</v>
      </c>
      <c r="B69" s="62">
        <f aca="true" t="shared" si="2" ref="B69:K69">SUM(B59:B68)</f>
        <v>117</v>
      </c>
      <c r="C69" s="63">
        <f t="shared" si="2"/>
        <v>1</v>
      </c>
      <c r="D69" s="62">
        <f t="shared" si="2"/>
        <v>119.96</v>
      </c>
      <c r="E69" s="63">
        <f t="shared" si="2"/>
        <v>1</v>
      </c>
      <c r="F69" s="62">
        <f t="shared" si="2"/>
        <v>102.96</v>
      </c>
      <c r="G69" s="63">
        <f t="shared" si="2"/>
        <v>1</v>
      </c>
      <c r="H69" s="62">
        <f t="shared" si="2"/>
        <v>97</v>
      </c>
      <c r="I69" s="63">
        <f t="shared" si="2"/>
        <v>0.9999999999999999</v>
      </c>
      <c r="J69" s="62">
        <f t="shared" si="2"/>
        <v>95</v>
      </c>
      <c r="K69" s="63">
        <f t="shared" si="2"/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7" customFormat="1" ht="12.75">
      <c r="A71" s="45"/>
      <c r="B71" s="46"/>
      <c r="C71" s="47"/>
      <c r="D71" s="48"/>
      <c r="E71" s="40"/>
      <c r="F71" s="48"/>
      <c r="G71" s="49"/>
      <c r="H71" s="40"/>
      <c r="I71" s="4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7" customFormat="1" ht="12.75">
      <c r="A72" s="45"/>
      <c r="B72" s="46"/>
      <c r="C72" s="47"/>
      <c r="D72" s="48"/>
      <c r="E72" s="40"/>
      <c r="F72" s="48"/>
      <c r="G72" s="49"/>
      <c r="H72" s="40"/>
      <c r="I72" s="4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7" customFormat="1" ht="12.75">
      <c r="A73" s="45"/>
      <c r="B73" s="46"/>
      <c r="C73" s="47"/>
      <c r="D73" s="48"/>
      <c r="E73" s="40"/>
      <c r="F73" s="48"/>
      <c r="G73" s="49"/>
      <c r="H73" s="40"/>
      <c r="I73" s="4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7" customFormat="1" ht="12.75">
      <c r="A74" s="45"/>
      <c r="B74" s="46"/>
      <c r="C74" s="47"/>
      <c r="D74" s="48"/>
      <c r="E74" s="40"/>
      <c r="F74" s="48"/>
      <c r="G74" s="49"/>
      <c r="H74" s="40"/>
      <c r="I74" s="4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7" customFormat="1" ht="12.75">
      <c r="A75" s="45"/>
      <c r="B75" s="46"/>
      <c r="C75" s="47"/>
      <c r="D75" s="48"/>
      <c r="E75" s="40"/>
      <c r="F75" s="48"/>
      <c r="G75" s="49"/>
      <c r="H75" s="40"/>
      <c r="I75" s="4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7:9" ht="12.75">
      <c r="G76" s="49"/>
      <c r="H76" s="50"/>
      <c r="I76" s="50"/>
    </row>
    <row r="77" spans="7:9" ht="12.75">
      <c r="G77" s="49"/>
      <c r="H77" s="50"/>
      <c r="I77" s="50"/>
    </row>
    <row r="78" spans="7:9" ht="12.75">
      <c r="G78" s="49"/>
      <c r="H78" s="50"/>
      <c r="I78" s="50"/>
    </row>
    <row r="79" spans="7:9" ht="12">
      <c r="G79" s="50"/>
      <c r="H79" s="50"/>
      <c r="I79" s="50"/>
    </row>
    <row r="85" ht="12"/>
    <row r="86" ht="12"/>
    <row r="88" ht="12"/>
    <row r="89" ht="12"/>
    <row r="90" spans="1:9" ht="40.5" customHeight="1">
      <c r="A90" s="51"/>
      <c r="B90" s="73" t="s">
        <v>30</v>
      </c>
      <c r="C90" s="73"/>
      <c r="D90" s="73"/>
      <c r="E90" s="73"/>
      <c r="F90" s="73"/>
      <c r="G90" s="51"/>
      <c r="H90" s="52"/>
      <c r="I90" s="52"/>
    </row>
    <row r="91" ht="12.75" thickBot="1"/>
    <row r="92" spans="4:54" s="7" customFormat="1" ht="13.5" thickBot="1">
      <c r="D92" s="53">
        <v>2015</v>
      </c>
      <c r="E92" s="53">
        <v>2016</v>
      </c>
      <c r="F92" s="53">
        <v>2017</v>
      </c>
      <c r="G92" s="53">
        <v>2018</v>
      </c>
      <c r="H92" s="53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7" customFormat="1" ht="12.75">
      <c r="B93" s="41" t="s">
        <v>23</v>
      </c>
      <c r="C93" s="54"/>
      <c r="D93" s="55">
        <v>2</v>
      </c>
      <c r="E93" s="55">
        <v>0</v>
      </c>
      <c r="F93" s="55">
        <v>0</v>
      </c>
      <c r="G93" s="55">
        <v>0</v>
      </c>
      <c r="H93" s="55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7" customFormat="1" ht="12.75">
      <c r="B94" s="41" t="s">
        <v>20</v>
      </c>
      <c r="C94" s="56"/>
      <c r="D94" s="57">
        <v>0</v>
      </c>
      <c r="E94" s="57">
        <v>1</v>
      </c>
      <c r="F94" s="57">
        <v>2</v>
      </c>
      <c r="G94" s="57">
        <v>1</v>
      </c>
      <c r="H94" s="57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7" customFormat="1" ht="12.75">
      <c r="B95" s="41" t="s">
        <v>18</v>
      </c>
      <c r="C95" s="56"/>
      <c r="D95" s="57">
        <v>4</v>
      </c>
      <c r="E95" s="57">
        <v>6</v>
      </c>
      <c r="F95" s="57">
        <v>1</v>
      </c>
      <c r="G95" s="57">
        <v>7</v>
      </c>
      <c r="H95" s="57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7" customFormat="1" ht="12.75">
      <c r="B96" s="41" t="s">
        <v>19</v>
      </c>
      <c r="C96" s="56"/>
      <c r="D96" s="57">
        <v>2</v>
      </c>
      <c r="E96" s="57">
        <v>3</v>
      </c>
      <c r="F96" s="57">
        <v>2</v>
      </c>
      <c r="G96" s="57">
        <v>1</v>
      </c>
      <c r="H96" s="57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7" customFormat="1" ht="12.75" customHeight="1">
      <c r="B97" s="44" t="s">
        <v>24</v>
      </c>
      <c r="C97" s="56"/>
      <c r="D97" s="57">
        <v>10</v>
      </c>
      <c r="E97" s="57">
        <v>11</v>
      </c>
      <c r="F97" s="57">
        <v>9</v>
      </c>
      <c r="G97" s="57">
        <v>10</v>
      </c>
      <c r="H97" s="57">
        <v>10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7" customFormat="1" ht="12.75" customHeight="1">
      <c r="B98" s="44" t="s">
        <v>29</v>
      </c>
      <c r="C98" s="56"/>
      <c r="D98" s="57">
        <v>3</v>
      </c>
      <c r="E98" s="57">
        <v>6</v>
      </c>
      <c r="F98" s="57">
        <v>3</v>
      </c>
      <c r="G98" s="57"/>
      <c r="H98" s="5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7" customFormat="1" ht="15" customHeight="1">
      <c r="B99" s="41" t="s">
        <v>28</v>
      </c>
      <c r="C99" s="56"/>
      <c r="D99" s="57">
        <v>18</v>
      </c>
      <c r="E99" s="57">
        <v>14</v>
      </c>
      <c r="F99" s="57">
        <v>15</v>
      </c>
      <c r="G99" s="57">
        <v>16</v>
      </c>
      <c r="H99" s="57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7" customFormat="1" ht="15" customHeight="1">
      <c r="B100" s="41" t="s">
        <v>22</v>
      </c>
      <c r="C100" s="56"/>
      <c r="D100" s="57">
        <v>2</v>
      </c>
      <c r="E100" s="57">
        <v>1</v>
      </c>
      <c r="F100" s="57">
        <v>0</v>
      </c>
      <c r="G100" s="57">
        <v>1</v>
      </c>
      <c r="H100" s="57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7" customFormat="1" ht="13.5" thickBot="1">
      <c r="B101" s="41" t="s">
        <v>21</v>
      </c>
      <c r="C101" s="54"/>
      <c r="D101" s="58">
        <v>0</v>
      </c>
      <c r="E101" s="58">
        <v>0</v>
      </c>
      <c r="F101" s="58">
        <v>2</v>
      </c>
      <c r="G101" s="58">
        <v>1</v>
      </c>
      <c r="H101" s="58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31</v>
      </c>
      <c r="C104" s="73"/>
      <c r="D104" s="73"/>
      <c r="E104" s="73"/>
      <c r="F104" s="73"/>
      <c r="BD104" s="5"/>
      <c r="BE104" s="5"/>
      <c r="BF104" s="5"/>
      <c r="BG104" s="5"/>
      <c r="BH104" s="5"/>
      <c r="BI104" s="5"/>
      <c r="BJ104" s="5"/>
      <c r="BK104" s="5"/>
    </row>
    <row r="105" spans="56:63" ht="12"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20.35</v>
      </c>
      <c r="D106" s="45" t="s">
        <v>32</v>
      </c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44.83</v>
      </c>
      <c r="D107" s="45" t="s">
        <v>33</v>
      </c>
      <c r="BD107" s="5"/>
      <c r="BE107" s="5"/>
      <c r="BF107" s="5"/>
      <c r="BG107" s="5"/>
      <c r="BH107" s="5"/>
      <c r="BI107" s="5"/>
      <c r="BJ107" s="5"/>
      <c r="BK107" s="5"/>
    </row>
    <row r="111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2010-08-26T00:21:39Z</cp:lastPrinted>
  <dcterms:created xsi:type="dcterms:W3CDTF">2001-08-01T00:01:02Z</dcterms:created>
  <dcterms:modified xsi:type="dcterms:W3CDTF">2019-04-25T18:46:43Z</dcterms:modified>
  <cp:category/>
  <cp:version/>
  <cp:contentType/>
  <cp:contentStatus/>
</cp:coreProperties>
</file>