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185" windowWidth="12690" windowHeight="11640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<sst xmlns="http://schemas.openxmlformats.org/spreadsheetml/2006/main" count="65" uniqueCount="38">
  <si>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</si>
  <si>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</si>
  <si>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</si>
  <si>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</si>
  <si>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</si>
  <si>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</si>
  <si>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</si>
  <si>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</si>
  <si>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</si>
  <si>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</si>
  <si>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</si>
  <si>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</si>
  <si>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</si>
  <si>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</si>
  <si>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</si>
  <si>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</si>
  <si>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</si>
  <si>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</si>
  <si>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</si>
  <si>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</si>
  <si>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</si>
  <si>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</si>
  <si>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</si>
  <si>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</si>
  <si>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</si>
  <si>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</si>
  <si>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</si>
  <si>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Technical Registration, Board of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</si>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</sst>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21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42" applyNumberFormat="1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42" applyNumberFormat="1" applyFont="1" applyBorder="1" applyAlignment="1">
      <alignment horizontal="center"/>
    </xf>
    <xf numFmtId="1" fontId="20" fillId="0" borderId="32" xfId="42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59" applyNumberFormat="1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4" fillId="0" borderId="37" xfId="0" applyFont="1" applyBorder="1" applyAlignment="1">
      <alignment/>
    </xf>
    <xf numFmtId="0" fontId="24" fillId="0" borderId="3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67" fontId="21" fillId="0" borderId="23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2" xfId="59" applyNumberFormat="1" applyFon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46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3291247"/>
        <c:axId val="29621224"/>
      </c:barChart>
      <c:catAx>
        <c:axId val="329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21224"/>
        <c:crosses val="autoZero"/>
        <c:auto val="1"/>
        <c:lblOffset val="100"/>
        <c:tickLblSkip val="1"/>
        <c:noMultiLvlLbl val="0"/>
      </c:catAx>
      <c:valAx>
        <c:axId val="29621224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291247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23"/>
          <c:w val="0.408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"/>
          <c:w val="0.963"/>
          <c:h val="0.76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65264425"/>
        <c:axId val="50508914"/>
      </c:lineChart>
      <c:catAx>
        <c:axId val="65264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508914"/>
        <c:crosses val="autoZero"/>
        <c:auto val="1"/>
        <c:lblOffset val="100"/>
        <c:tickLblSkip val="1"/>
        <c:noMultiLvlLbl val="0"/>
      </c:catAx>
      <c:valAx>
        <c:axId val="5050891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26442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3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51927043"/>
        <c:axId val="64690204"/>
      </c:lineChart>
      <c:catAx>
        <c:axId val="5192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0204"/>
        <c:crosses val="autoZero"/>
        <c:auto val="1"/>
        <c:lblOffset val="100"/>
        <c:tickLblSkip val="1"/>
        <c:noMultiLvlLbl val="0"/>
      </c:catAx>
      <c:valAx>
        <c:axId val="6469020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270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0.95425</cdr:x>
      <cdr:y>0.522</cdr:y>
    </cdr:from>
    <cdr:to>
      <cdr:x>0.999</cdr:x>
      <cdr:y>0.77025</cdr:y>
    </cdr:to>
    <cdr:sp>
      <cdr:nvSpPr>
        <cdr:cNvPr id="1" name="AutoShape 1"/>
        <cdr:cNvSpPr>
          <a:spLocks/>
        </cdr:cNvSpPr>
      </cdr:nvSpPr>
      <cdr:spPr>
        <a:xfrm>
          <a:off x="7115175" y="1266825"/>
          <a:ext cx="33337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0.24375</cdr:y>
    </cdr:from>
    <cdr:to>
      <cdr:x>1</cdr:x>
      <cdr:y>0.46675</cdr:y>
    </cdr:to>
    <cdr:sp>
      <cdr:nvSpPr>
        <cdr:cNvPr id="1" name="AutoShape 2"/>
        <cdr:cNvSpPr>
          <a:spLocks/>
        </cdr:cNvSpPr>
      </cdr:nvSpPr>
      <cdr:spPr>
        <a:xfrm>
          <a:off x="5648325" y="533400"/>
          <a:ext cx="266700" cy="495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0.26325</cdr:y>
    </cdr:from>
    <cdr:to>
      <cdr:x>1</cdr:x>
      <cdr:y>0.46275</cdr:y>
    </cdr:to>
    <cdr:sp>
      <cdr:nvSpPr>
        <cdr:cNvPr id="1" name="AutoShape 2"/>
        <cdr:cNvSpPr>
          <a:spLocks/>
        </cdr:cNvSpPr>
      </cdr:nvSpPr>
      <cdr:spPr>
        <a:xfrm>
          <a:off x="5657850" y="6000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371475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20525"/>
        <a:ext cx="74580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133350</xdr:rowOff>
    </xdr:from>
    <xdr:to>
      <xdr:col>6</xdr:col>
      <xdr:colOff>581025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47625" y="436245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133350</xdr:rowOff>
    </xdr:from>
    <xdr:to>
      <xdr:col>6</xdr:col>
      <xdr:colOff>571500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28575" y="66484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116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47625</xdr:colOff>
      <xdr:row>22</xdr:row>
      <xdr:rowOff>38100</xdr:rowOff>
    </xdr:from>
    <xdr:to>
      <xdr:col>8</xdr:col>
      <xdr:colOff>609600</xdr:colOff>
      <xdr:row>26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296025" y="4267200"/>
          <a:ext cx="1400175" cy="66675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38</xdr:row>
      <xdr:rowOff>9525</xdr:rowOff>
    </xdr:from>
    <xdr:to>
      <xdr:col>8</xdr:col>
      <xdr:colOff>371475</xdr:colOff>
      <xdr:row>41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124575" y="6677025"/>
          <a:ext cx="1333500" cy="495300"/>
        </a:xfrm>
        <a:prstGeom prst="borderCallout1">
          <a:avLst>
            <a:gd name="adj1" fmla="val -258717"/>
            <a:gd name="adj2" fmla="val -3480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59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84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0493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268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459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459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00390625" style="4" customWidth="1"/>
    <col min="9" max="9" width="11.375" style="4" customWidth="1"/>
    <col min="10" max="10" width="10.25390625" style="5" customWidth="1"/>
    <col min="11" max="11" width="12.875" style="5" customWidth="1"/>
    <col min="12" max="61" width="6.25390625" style="5" customWidth="1"/>
    <col min="62" max="16384" width="11.375" style="4" customWidth="1"/>
  </cols>
  <sheetData>
    <row r="1" ht="15" customHeight="1"/>
    <row r="2" spans="1:10" ht="23.25">
      <c r="A2" s="63" t="s">
        <v>27</v>
      </c>
      <c r="B2" s="63"/>
      <c r="C2" s="63"/>
      <c r="D2" s="63"/>
      <c r="E2" s="63"/>
      <c r="F2" s="63"/>
      <c r="G2" s="63"/>
      <c r="H2" s="64"/>
      <c r="I2" s="64"/>
      <c r="J2" s="6"/>
    </row>
    <row r="3" spans="1:10" ht="15.75" customHeight="1">
      <c r="A3" s="65" t="s">
        <v>37</v>
      </c>
      <c r="B3" s="65"/>
      <c r="C3" s="65"/>
      <c r="D3" s="65"/>
      <c r="E3" s="65"/>
      <c r="F3" s="65"/>
      <c r="G3" s="65"/>
      <c r="H3" s="66"/>
      <c r="I3" s="66"/>
      <c r="J3" s="6"/>
    </row>
    <row r="4" ht="6.75" customHeight="1">
      <c r="F4" s="7"/>
    </row>
    <row r="5" ht="13.5" thickBot="1">
      <c r="F5" s="7"/>
    </row>
    <row r="6" spans="1:61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1" customFormat="1" ht="15">
      <c r="A7" s="10" t="s">
        <v>1</v>
      </c>
      <c r="B7" s="11">
        <v>1</v>
      </c>
      <c r="C7" s="11">
        <v>1</v>
      </c>
      <c r="D7" s="11">
        <v>0.95</v>
      </c>
      <c r="E7" s="11">
        <v>0.941</v>
      </c>
      <c r="F7" s="11">
        <v>1</v>
      </c>
      <c r="G7" s="11">
        <v>0.75</v>
      </c>
      <c r="H7" s="11">
        <v>0.8</v>
      </c>
      <c r="I7" s="11">
        <v>0.9</v>
      </c>
      <c r="J7" s="12">
        <v>0.75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ht="15" customHeight="1">
      <c r="D8" s="3" t="s">
        <v>35</v>
      </c>
    </row>
    <row r="9" ht="15" customHeight="1"/>
    <row r="10" spans="1:9" ht="18.75">
      <c r="A10" s="67" t="s">
        <v>2</v>
      </c>
      <c r="B10" s="67"/>
      <c r="C10" s="67"/>
      <c r="D10" s="67"/>
      <c r="E10" s="67"/>
      <c r="F10" s="67"/>
      <c r="G10" s="67"/>
      <c r="H10" s="68"/>
      <c r="I10" s="68"/>
    </row>
    <row r="11" spans="1:8" ht="12" customHeight="1" thickBot="1">
      <c r="A11" s="75"/>
      <c r="B11" s="75"/>
      <c r="C11" s="75"/>
      <c r="D11" s="75"/>
      <c r="E11" s="75"/>
      <c r="F11" s="75"/>
      <c r="G11" s="75"/>
      <c r="H11" s="13"/>
    </row>
    <row r="12" spans="2:60" s="1" customFormat="1" ht="15.75" thickBot="1">
      <c r="B12" s="70" t="s">
        <v>3</v>
      </c>
      <c r="C12" s="71"/>
      <c r="D12" s="72"/>
      <c r="E12" s="70" t="s">
        <v>4</v>
      </c>
      <c r="F12" s="73"/>
      <c r="G12" s="74"/>
      <c r="H12" s="14" t="s">
        <v>5</v>
      </c>
      <c r="I12" s="76" t="s">
        <v>6</v>
      </c>
      <c r="J12" s="6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" customFormat="1" ht="15">
      <c r="A14" s="22">
        <v>2010</v>
      </c>
      <c r="B14" s="23">
        <v>0.6</v>
      </c>
      <c r="C14" s="24">
        <v>0.869</v>
      </c>
      <c r="D14" s="25">
        <v>0.214</v>
      </c>
      <c r="E14" s="23">
        <v>0.6</v>
      </c>
      <c r="F14" s="24">
        <v>0.839</v>
      </c>
      <c r="G14" s="25">
        <v>0.207</v>
      </c>
      <c r="H14" s="26" t="s">
        <v>13</v>
      </c>
      <c r="I14" s="77">
        <v>0.67</v>
      </c>
      <c r="J14" s="77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" customFormat="1" ht="15">
      <c r="A15" s="22">
        <v>2011</v>
      </c>
      <c r="B15" s="23">
        <v>0.6</v>
      </c>
      <c r="C15" s="24">
        <v>0.881</v>
      </c>
      <c r="D15" s="25">
        <f aca="true" t="shared" si="0" ref="D15:D22">(C15-C14)/C14</f>
        <v>0.013808975834292303</v>
      </c>
      <c r="E15" s="23">
        <v>0.6</v>
      </c>
      <c r="F15" s="24">
        <v>0.848</v>
      </c>
      <c r="G15" s="25">
        <f aca="true" t="shared" si="1" ref="G15:G22">(F15-F14)/F14</f>
        <v>0.010727056019070333</v>
      </c>
      <c r="H15" s="26" t="s">
        <v>13</v>
      </c>
      <c r="I15" s="77">
        <v>0.695</v>
      </c>
      <c r="J15" s="77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" customFormat="1" ht="15">
      <c r="A16" s="22">
        <v>2012</v>
      </c>
      <c r="B16" s="23">
        <v>0.6</v>
      </c>
      <c r="C16" s="24">
        <v>0.729</v>
      </c>
      <c r="D16" s="25">
        <f t="shared" si="0"/>
        <v>-0.1725312145289444</v>
      </c>
      <c r="E16" s="23">
        <v>0.6</v>
      </c>
      <c r="F16" s="24">
        <v>0.553</v>
      </c>
      <c r="G16" s="25">
        <f t="shared" si="1"/>
        <v>-0.34787735849056595</v>
      </c>
      <c r="H16" s="26" t="s">
        <v>28</v>
      </c>
      <c r="I16" s="77">
        <v>0.6939</v>
      </c>
      <c r="J16" s="77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1" customFormat="1" ht="15">
      <c r="A17" s="22">
        <v>2013</v>
      </c>
      <c r="B17" s="23">
        <v>0.6</v>
      </c>
      <c r="C17" s="24">
        <v>0.825</v>
      </c>
      <c r="D17" s="25">
        <f t="shared" si="0"/>
        <v>0.13168724279835387</v>
      </c>
      <c r="E17" s="23">
        <v>0.6</v>
      </c>
      <c r="F17" s="24">
        <v>0.791</v>
      </c>
      <c r="G17" s="25">
        <f t="shared" si="1"/>
        <v>0.430379746835443</v>
      </c>
      <c r="H17" s="26" t="s">
        <v>13</v>
      </c>
      <c r="I17" s="77">
        <v>0.7081</v>
      </c>
      <c r="J17" s="77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1" customFormat="1" ht="15">
      <c r="A18" s="22">
        <v>2015</v>
      </c>
      <c r="B18" s="23">
        <v>0.6</v>
      </c>
      <c r="C18" s="24">
        <v>0.759</v>
      </c>
      <c r="D18" s="25">
        <f t="shared" si="0"/>
        <v>-0.07999999999999995</v>
      </c>
      <c r="E18" s="23">
        <v>0.6</v>
      </c>
      <c r="F18" s="24">
        <v>0.733</v>
      </c>
      <c r="G18" s="25">
        <f t="shared" si="1"/>
        <v>-0.07332490518331232</v>
      </c>
      <c r="H18" s="26" t="s">
        <v>13</v>
      </c>
      <c r="I18" s="77">
        <v>0.7083</v>
      </c>
      <c r="J18" s="77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30" customFormat="1" ht="15">
      <c r="A19" s="22">
        <v>2016</v>
      </c>
      <c r="B19" s="23">
        <v>0.6</v>
      </c>
      <c r="C19" s="24">
        <v>0.613</v>
      </c>
      <c r="D19" s="25">
        <f t="shared" si="0"/>
        <v>-0.19235836627140976</v>
      </c>
      <c r="E19" s="23">
        <v>0.6</v>
      </c>
      <c r="F19" s="24">
        <v>0.556</v>
      </c>
      <c r="G19" s="25">
        <f t="shared" si="1"/>
        <v>-0.24147339699863565</v>
      </c>
      <c r="H19" s="26" t="s">
        <v>28</v>
      </c>
      <c r="I19" s="77">
        <v>0.7158</v>
      </c>
      <c r="J19" s="77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s="1" customFormat="1" ht="15">
      <c r="A20" s="82">
        <v>2017</v>
      </c>
      <c r="B20" s="83">
        <v>0.6</v>
      </c>
      <c r="C20" s="24">
        <v>0.612</v>
      </c>
      <c r="D20" s="25">
        <f t="shared" si="0"/>
        <v>-0.0016313213703099524</v>
      </c>
      <c r="E20" s="23">
        <v>0.6</v>
      </c>
      <c r="F20" s="24">
        <v>0.522</v>
      </c>
      <c r="G20" s="25">
        <f t="shared" si="1"/>
        <v>-0.0611510791366907</v>
      </c>
      <c r="H20" s="26" t="s">
        <v>28</v>
      </c>
      <c r="I20" s="77">
        <v>0.7517</v>
      </c>
      <c r="J20" s="77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24" ht="15.75" thickBot="1">
      <c r="A21" s="82">
        <v>2018</v>
      </c>
      <c r="B21" s="84">
        <v>0.6</v>
      </c>
      <c r="C21" s="80">
        <v>0.733</v>
      </c>
      <c r="D21" s="81">
        <f t="shared" si="0"/>
        <v>0.1977124183006536</v>
      </c>
      <c r="E21" s="79">
        <v>0.6</v>
      </c>
      <c r="F21" s="80">
        <v>0.715</v>
      </c>
      <c r="G21" s="81">
        <f t="shared" si="1"/>
        <v>0.3697318007662834</v>
      </c>
      <c r="H21" s="26" t="s">
        <v>13</v>
      </c>
      <c r="I21" s="77">
        <v>0.7593</v>
      </c>
      <c r="J21" s="77">
        <v>0.7154</v>
      </c>
      <c r="T21" s="33"/>
      <c r="X21" s="33"/>
    </row>
    <row r="22" spans="1:61" s="90" customFormat="1" ht="15" thickBot="1">
      <c r="A22" s="85">
        <v>2019</v>
      </c>
      <c r="B22" s="86">
        <v>0.6</v>
      </c>
      <c r="C22" s="87">
        <v>0.6</v>
      </c>
      <c r="D22" s="88">
        <f t="shared" si="0"/>
        <v>-0.1814461118690314</v>
      </c>
      <c r="E22" s="89">
        <v>0.6</v>
      </c>
      <c r="F22" s="87">
        <v>0.6423</v>
      </c>
      <c r="G22" s="88">
        <f t="shared" si="1"/>
        <v>-0.10167832167832166</v>
      </c>
      <c r="H22" s="28" t="s">
        <v>28</v>
      </c>
      <c r="I22" s="78">
        <v>0.7365</v>
      </c>
      <c r="J22" s="78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</row>
    <row r="23" spans="20:25" ht="12"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69" t="s">
        <v>14</v>
      </c>
      <c r="B55" s="69"/>
      <c r="C55" s="69"/>
      <c r="D55" s="69"/>
      <c r="E55" s="69"/>
      <c r="F55" s="69"/>
      <c r="G55" s="69"/>
      <c r="H55" s="68"/>
      <c r="I55" s="68"/>
    </row>
    <row r="56" ht="12.75" thickBot="1"/>
    <row r="57" spans="2:59" s="7" customFormat="1" ht="13.5" customHeight="1" thickBot="1">
      <c r="B57" s="60">
        <v>2015</v>
      </c>
      <c r="C57" s="61"/>
      <c r="D57" s="60">
        <v>2016</v>
      </c>
      <c r="E57" s="61"/>
      <c r="F57" s="60">
        <v>2017</v>
      </c>
      <c r="G57" s="61"/>
      <c r="H57" s="60">
        <v>2018</v>
      </c>
      <c r="I57" s="61"/>
      <c r="J57" s="60">
        <v>2019</v>
      </c>
      <c r="K57" s="61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1:59" s="7" customFormat="1" ht="13.5" thickBot="1">
      <c r="A58" s="57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1:59" s="7" customFormat="1" ht="12.75">
      <c r="A59" s="39" t="s">
        <v>18</v>
      </c>
      <c r="B59" s="36">
        <v>75.9</v>
      </c>
      <c r="C59" s="37">
        <f>B59/B69</f>
        <v>0.759</v>
      </c>
      <c r="D59" s="36">
        <v>46</v>
      </c>
      <c r="E59" s="37">
        <f>D59/D69</f>
        <v>0.6133333333333333</v>
      </c>
      <c r="F59" s="36">
        <v>52</v>
      </c>
      <c r="G59" s="37">
        <f>F59/F69</f>
        <v>0.611764705882353</v>
      </c>
      <c r="H59" s="36">
        <v>66</v>
      </c>
      <c r="I59" s="37">
        <f>H59/H69</f>
        <v>0.7333333333333333</v>
      </c>
      <c r="J59" s="36">
        <v>51</v>
      </c>
      <c r="K59" s="37">
        <f>J59/J69</f>
        <v>0.6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0" spans="1:59" s="7" customFormat="1" ht="12.75">
      <c r="A60" s="39" t="s">
        <v>24</v>
      </c>
      <c r="B60" s="40">
        <v>2.1</v>
      </c>
      <c r="C60" s="41">
        <f>B60/B69</f>
        <v>0.021</v>
      </c>
      <c r="D60" s="40">
        <v>0</v>
      </c>
      <c r="E60" s="41">
        <f>D60/D69</f>
        <v>0</v>
      </c>
      <c r="F60" s="40">
        <v>0</v>
      </c>
      <c r="G60" s="41">
        <f>F60/F69</f>
        <v>0</v>
      </c>
      <c r="H60" s="40">
        <v>0</v>
      </c>
      <c r="I60" s="41">
        <f>H60/H69</f>
        <v>0</v>
      </c>
      <c r="J60" s="40">
        <v>5</v>
      </c>
      <c r="K60" s="41">
        <f>J60/J69</f>
        <v>0.058823529411764705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</row>
    <row r="61" spans="1:59" s="7" customFormat="1" ht="12.75">
      <c r="A61" s="39" t="s">
        <v>21</v>
      </c>
      <c r="B61" s="40">
        <v>0</v>
      </c>
      <c r="C61" s="41">
        <f>B61/B69</f>
        <v>0</v>
      </c>
      <c r="D61" s="40">
        <v>0</v>
      </c>
      <c r="E61" s="41">
        <f>D61/D69</f>
        <v>0</v>
      </c>
      <c r="F61" s="40">
        <v>0</v>
      </c>
      <c r="G61" s="41">
        <f>F61/F69</f>
        <v>0</v>
      </c>
      <c r="H61" s="40">
        <v>0</v>
      </c>
      <c r="I61" s="41">
        <f>H61/H69</f>
        <v>0</v>
      </c>
      <c r="J61" s="40">
        <v>0</v>
      </c>
      <c r="K61" s="41">
        <f>J61/J69</f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2" spans="1:59" s="7" customFormat="1" ht="12.75">
      <c r="A62" s="39" t="s">
        <v>19</v>
      </c>
      <c r="B62" s="40">
        <v>5</v>
      </c>
      <c r="C62" s="41">
        <f>B62/B69</f>
        <v>0.05</v>
      </c>
      <c r="D62" s="40">
        <v>11</v>
      </c>
      <c r="E62" s="41">
        <f>D62/D69</f>
        <v>0.14666666666666667</v>
      </c>
      <c r="F62" s="40">
        <v>11</v>
      </c>
      <c r="G62" s="41">
        <f>F62/F69</f>
        <v>0.12941176470588237</v>
      </c>
      <c r="H62" s="40">
        <v>11</v>
      </c>
      <c r="I62" s="41">
        <f>H62/H69</f>
        <v>0.12222222222222222</v>
      </c>
      <c r="J62" s="40">
        <v>13</v>
      </c>
      <c r="K62" s="41">
        <f>J62/J69</f>
        <v>0.15294117647058825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</row>
    <row r="63" spans="1:59" s="7" customFormat="1" ht="12.75">
      <c r="A63" s="39" t="s">
        <v>20</v>
      </c>
      <c r="B63" s="40">
        <v>17</v>
      </c>
      <c r="C63" s="41">
        <f>B63/B69</f>
        <v>0.17</v>
      </c>
      <c r="D63" s="40">
        <v>18</v>
      </c>
      <c r="E63" s="41">
        <f>D63/D69</f>
        <v>0.24</v>
      </c>
      <c r="F63" s="40">
        <v>17</v>
      </c>
      <c r="G63" s="41">
        <f>F63/F69</f>
        <v>0.2</v>
      </c>
      <c r="H63" s="40">
        <v>10</v>
      </c>
      <c r="I63" s="41">
        <f>H63/H69</f>
        <v>0.1111111111111111</v>
      </c>
      <c r="J63" s="40">
        <v>6</v>
      </c>
      <c r="K63" s="41">
        <f>J63/J69</f>
        <v>0.07058823529411765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</row>
    <row r="64" spans="1:59" s="7" customFormat="1" ht="12.75" customHeight="1">
      <c r="A64" s="42" t="s">
        <v>25</v>
      </c>
      <c r="B64" s="40">
        <v>0</v>
      </c>
      <c r="C64" s="41">
        <f>B64/B69</f>
        <v>0</v>
      </c>
      <c r="D64" s="40">
        <v>0</v>
      </c>
      <c r="E64" s="41">
        <f>D64/D69</f>
        <v>0</v>
      </c>
      <c r="F64" s="40">
        <v>0</v>
      </c>
      <c r="G64" s="41">
        <f>F64/F69</f>
        <v>0</v>
      </c>
      <c r="H64" s="40"/>
      <c r="I64" s="41">
        <f>H64/H69</f>
        <v>0</v>
      </c>
      <c r="J64" s="40">
        <v>0</v>
      </c>
      <c r="K64" s="41">
        <f>J64/J69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</row>
    <row r="65" spans="1:59" s="7" customFormat="1" ht="12.75">
      <c r="A65" s="39" t="s">
        <v>30</v>
      </c>
      <c r="B65" s="40">
        <v>0</v>
      </c>
      <c r="C65" s="41">
        <f>B65/B69</f>
        <v>0</v>
      </c>
      <c r="D65" s="40">
        <v>0</v>
      </c>
      <c r="E65" s="41">
        <f>D65/D69</f>
        <v>0</v>
      </c>
      <c r="F65" s="40">
        <v>5</v>
      </c>
      <c r="G65" s="41">
        <f>F65/F69</f>
        <v>0.058823529411764705</v>
      </c>
      <c r="H65" s="40">
        <v>0</v>
      </c>
      <c r="I65" s="41">
        <f>H65/H69</f>
        <v>0</v>
      </c>
      <c r="J65" s="40">
        <v>5</v>
      </c>
      <c r="K65" s="41">
        <f>J65/J69</f>
        <v>0.058823529411764705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1:59" s="7" customFormat="1" ht="12.75">
      <c r="A66" s="39" t="s">
        <v>29</v>
      </c>
      <c r="B66" s="40">
        <v>0</v>
      </c>
      <c r="C66" s="41">
        <f>B66/B69</f>
        <v>0</v>
      </c>
      <c r="D66" s="40">
        <v>0</v>
      </c>
      <c r="E66" s="41">
        <f>D66/D69</f>
        <v>0</v>
      </c>
      <c r="F66" s="40">
        <v>0</v>
      </c>
      <c r="G66" s="41">
        <f>F66/F69</f>
        <v>0</v>
      </c>
      <c r="H66" s="40">
        <v>3</v>
      </c>
      <c r="I66" s="41">
        <f>H66/H69</f>
        <v>0.03333333333333333</v>
      </c>
      <c r="J66" s="40">
        <v>0</v>
      </c>
      <c r="K66" s="41">
        <f>J66/J69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</row>
    <row r="67" spans="1:59" s="7" customFormat="1" ht="12.75">
      <c r="A67" s="39" t="s">
        <v>23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0</v>
      </c>
      <c r="I67" s="41">
        <f>H67/H69</f>
        <v>0</v>
      </c>
      <c r="J67" s="40">
        <v>0</v>
      </c>
      <c r="K67" s="41">
        <f>J67/J69</f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</row>
    <row r="68" spans="1:59" s="7" customFormat="1" ht="12.75">
      <c r="A68" s="39" t="s">
        <v>22</v>
      </c>
      <c r="B68" s="40">
        <v>0</v>
      </c>
      <c r="C68" s="41">
        <f>B68/B69</f>
        <v>0</v>
      </c>
      <c r="D68" s="40">
        <v>0</v>
      </c>
      <c r="E68" s="41">
        <f>D68/D69</f>
        <v>0</v>
      </c>
      <c r="F68" s="40">
        <v>0</v>
      </c>
      <c r="G68" s="41">
        <f>F68/F69</f>
        <v>0</v>
      </c>
      <c r="H68" s="40">
        <v>0</v>
      </c>
      <c r="I68" s="41">
        <f>H68/H69</f>
        <v>0</v>
      </c>
      <c r="J68" s="40">
        <v>5</v>
      </c>
      <c r="K68" s="41">
        <f>J68/J69</f>
        <v>0.058823529411764705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</row>
    <row r="69" spans="1:59" s="7" customFormat="1" ht="13.5" thickBot="1">
      <c r="A69" s="39" t="s">
        <v>26</v>
      </c>
      <c r="B69" s="58">
        <f>SUM(B59:B68)</f>
        <v>100</v>
      </c>
      <c r="C69" s="59">
        <f>SUM(C59:C68)</f>
        <v>1</v>
      </c>
      <c r="D69" s="58">
        <f>SUM(D59:D68)</f>
        <v>75</v>
      </c>
      <c r="E69" s="59">
        <f>SUM(E59:E68)</f>
        <v>1</v>
      </c>
      <c r="F69" s="58">
        <f>SUM(F59:F68)</f>
        <v>85</v>
      </c>
      <c r="G69" s="59">
        <f>SUM(G59:G68)</f>
        <v>1</v>
      </c>
      <c r="H69" s="58">
        <f>SUM(H59:H68)</f>
        <v>90</v>
      </c>
      <c r="I69" s="59">
        <f>SUM(I59:I68)</f>
        <v>0.9999999999999999</v>
      </c>
      <c r="J69" s="58">
        <f>SUM(J59:J68)</f>
        <v>85</v>
      </c>
      <c r="K69" s="59">
        <f>SUM(K59:K68)</f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1:61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1:61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</row>
    <row r="72" spans="1:61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</row>
    <row r="73" spans="1:61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1:61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1:61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</row>
    <row r="85" ht="12"/>
    <row r="86" ht="12"/>
    <row r="89" spans="1:61" ht="40.5" customHeight="1">
      <c r="A89" s="47"/>
      <c r="B89" s="62" t="s">
        <v>34</v>
      </c>
      <c r="C89" s="62"/>
      <c r="D89" s="62"/>
      <c r="E89" s="62"/>
      <c r="F89" s="62"/>
      <c r="G89" s="47"/>
      <c r="H89" s="48"/>
      <c r="I89" s="4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2:61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3:61" ht="13.5" thickBot="1">
      <c r="C91" s="7"/>
      <c r="D91" s="49">
        <v>2015</v>
      </c>
      <c r="E91" s="49">
        <v>2016</v>
      </c>
      <c r="F91" s="49">
        <v>2017</v>
      </c>
      <c r="G91" s="49">
        <v>2018</v>
      </c>
      <c r="H91" s="49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2:60" s="7" customFormat="1" ht="12.75">
      <c r="B92" s="39" t="s">
        <v>24</v>
      </c>
      <c r="C92" s="50"/>
      <c r="D92" s="51">
        <v>3</v>
      </c>
      <c r="E92" s="51">
        <v>2</v>
      </c>
      <c r="F92" s="51">
        <v>2</v>
      </c>
      <c r="G92" s="51">
        <v>2</v>
      </c>
      <c r="H92" s="51">
        <v>3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</row>
    <row r="93" spans="2:60" s="7" customFormat="1" ht="12.75">
      <c r="B93" s="39" t="s">
        <v>21</v>
      </c>
      <c r="C93" s="52"/>
      <c r="D93" s="53">
        <v>2</v>
      </c>
      <c r="E93" s="53">
        <v>2</v>
      </c>
      <c r="F93" s="53">
        <v>0</v>
      </c>
      <c r="G93" s="53">
        <v>1</v>
      </c>
      <c r="H93" s="53">
        <v>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2:60" s="7" customFormat="1" ht="12.75">
      <c r="B94" s="39" t="s">
        <v>19</v>
      </c>
      <c r="C94" s="52"/>
      <c r="D94" s="53">
        <v>3</v>
      </c>
      <c r="E94" s="53">
        <v>2</v>
      </c>
      <c r="F94" s="53">
        <v>3</v>
      </c>
      <c r="G94" s="53">
        <v>4</v>
      </c>
      <c r="H94" s="53">
        <v>4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2:60" s="7" customFormat="1" ht="12.75">
      <c r="B95" s="39" t="s">
        <v>20</v>
      </c>
      <c r="C95" s="52"/>
      <c r="D95" s="53">
        <v>5</v>
      </c>
      <c r="E95" s="53">
        <v>4</v>
      </c>
      <c r="F95" s="53">
        <v>3</v>
      </c>
      <c r="G95" s="53">
        <v>2</v>
      </c>
      <c r="H95" s="53">
        <v>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2:60" s="7" customFormat="1" ht="12.75" customHeight="1">
      <c r="B96" s="42" t="s">
        <v>25</v>
      </c>
      <c r="C96" s="52"/>
      <c r="D96" s="53">
        <v>7</v>
      </c>
      <c r="E96" s="53">
        <v>8</v>
      </c>
      <c r="F96" s="53">
        <v>7</v>
      </c>
      <c r="G96" s="53">
        <v>4</v>
      </c>
      <c r="H96" s="53">
        <v>5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2:60" s="7" customFormat="1" ht="12.75" customHeight="1">
      <c r="B97" s="42" t="s">
        <v>30</v>
      </c>
      <c r="C97" s="52"/>
      <c r="D97" s="53">
        <v>2</v>
      </c>
      <c r="E97" s="53">
        <v>3</v>
      </c>
      <c r="F97" s="53">
        <v>6</v>
      </c>
      <c r="G97" s="53"/>
      <c r="H97" s="53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2:60" s="7" customFormat="1" ht="15" customHeight="1">
      <c r="B98" s="39" t="s">
        <v>29</v>
      </c>
      <c r="C98" s="52"/>
      <c r="D98" s="53">
        <v>9</v>
      </c>
      <c r="E98" s="53">
        <v>8</v>
      </c>
      <c r="F98" s="53">
        <v>5</v>
      </c>
      <c r="G98" s="53">
        <v>7</v>
      </c>
      <c r="H98" s="53">
        <v>5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2:60" s="7" customFormat="1" ht="15" customHeight="1">
      <c r="B99" s="39" t="s">
        <v>23</v>
      </c>
      <c r="C99" s="52"/>
      <c r="D99" s="53">
        <v>1</v>
      </c>
      <c r="E99" s="53">
        <v>1</v>
      </c>
      <c r="F99" s="53">
        <v>0</v>
      </c>
      <c r="G99" s="53">
        <v>1</v>
      </c>
      <c r="H99" s="53"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2:60" s="7" customFormat="1" ht="13.5" thickBot="1">
      <c r="B100" s="39" t="s">
        <v>22</v>
      </c>
      <c r="C100" s="50"/>
      <c r="D100" s="54">
        <v>0</v>
      </c>
      <c r="E100" s="54">
        <v>0</v>
      </c>
      <c r="F100" s="54">
        <v>0</v>
      </c>
      <c r="G100" s="54">
        <v>0</v>
      </c>
      <c r="H100" s="54">
        <v>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2" ht="12"/>
    <row r="103" spans="2:63" ht="18.75" customHeight="1">
      <c r="B103" s="62" t="s">
        <v>31</v>
      </c>
      <c r="C103" s="62"/>
      <c r="D103" s="62"/>
      <c r="E103" s="62"/>
      <c r="F103" s="62"/>
      <c r="BJ103" s="5"/>
      <c r="BK103" s="5"/>
    </row>
    <row r="104" spans="62:63" ht="12">
      <c r="BJ104" s="5"/>
      <c r="BK104" s="5"/>
    </row>
    <row r="105" spans="3:63" ht="12.75">
      <c r="C105" s="55">
        <v>16.41</v>
      </c>
      <c r="D105" s="43" t="s">
        <v>32</v>
      </c>
      <c r="BJ105" s="5"/>
      <c r="BK105" s="5"/>
    </row>
    <row r="106" spans="3:63" ht="12.75">
      <c r="C106" s="56">
        <v>42.67</v>
      </c>
      <c r="D106" s="43" t="s">
        <v>33</v>
      </c>
      <c r="BJ106" s="5"/>
      <c r="BK106" s="5"/>
    </row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57:C57"/>
    <mergeCell ref="I12:J12"/>
    <mergeCell ref="D57:E57"/>
    <mergeCell ref="B103:F103"/>
    <mergeCell ref="B89:F89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2011-10-14T22:02:29Z</cp:lastPrinted>
  <dcterms:created xsi:type="dcterms:W3CDTF">2001-08-03T16:51:15Z</dcterms:created>
  <dcterms:modified xsi:type="dcterms:W3CDTF">2019-05-01T18:59:46Z</dcterms:modified>
  <cp:category/>
  <cp:version/>
  <cp:contentType/>
  <cp:contentStatus/>
</cp:coreProperties>
</file>