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<sst xmlns="http://schemas.openxmlformats.org/spreadsheetml/2006/main" count="66" uniqueCount="38">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</sst>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42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42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21" fillId="0" borderId="32" xfId="0" applyNumberFormat="1" applyFont="1" applyBorder="1" applyAlignment="1">
      <alignment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7" fontId="21" fillId="0" borderId="33" xfId="59" applyNumberFormat="1" applyFont="1" applyBorder="1" applyAlignment="1">
      <alignment horizontal="center"/>
    </xf>
    <xf numFmtId="167" fontId="21" fillId="0" borderId="46" xfId="59" applyNumberFormat="1" applyFont="1" applyBorder="1" applyAlignment="1">
      <alignment horizontal="center"/>
    </xf>
    <xf numFmtId="167" fontId="21" fillId="0" borderId="34" xfId="59" applyNumberFormat="1" applyFont="1" applyBorder="1" applyAlignment="1">
      <alignment horizontal="center"/>
    </xf>
    <xf numFmtId="167" fontId="21" fillId="0" borderId="47" xfId="59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6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44176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3"/>
          <c:w val="0.314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"/>
          <c:w val="0.963"/>
          <c:h val="0.7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2308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75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25737688"/>
        <c:axId val="30312601"/>
      </c:line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68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0.52775</cdr:y>
    </cdr:from>
    <cdr:to>
      <cdr:x>0.999</cdr:x>
      <cdr:y>0.7785</cdr:y>
    </cdr:to>
    <cdr:sp>
      <cdr:nvSpPr>
        <cdr:cNvPr id="1" name="AutoShape 1"/>
        <cdr:cNvSpPr>
          <a:spLocks/>
        </cdr:cNvSpPr>
      </cdr:nvSpPr>
      <cdr:spPr>
        <a:xfrm>
          <a:off x="7115175" y="1285875"/>
          <a:ext cx="3333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0.249</cdr:y>
    </cdr:from>
    <cdr:to>
      <cdr:x>1</cdr:x>
      <cdr:y>0.462</cdr:y>
    </cdr:to>
    <cdr:sp>
      <cdr:nvSpPr>
        <cdr:cNvPr id="1" name="AutoShape 2"/>
        <cdr:cNvSpPr>
          <a:spLocks/>
        </cdr:cNvSpPr>
      </cdr:nvSpPr>
      <cdr:spPr>
        <a:xfrm>
          <a:off x="5648325" y="476250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0.26325</cdr:y>
    </cdr:from>
    <cdr:to>
      <cdr:x>1</cdr:x>
      <cdr:y>0.46275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74580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25</xdr:row>
      <xdr:rowOff>133350</xdr:rowOff>
    </xdr:from>
    <xdr:to>
      <xdr:col>6</xdr:col>
      <xdr:colOff>581025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47625" y="4867275"/>
        <a:ext cx="59150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571500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28575" y="68484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24</xdr:row>
      <xdr:rowOff>47625</xdr:rowOff>
    </xdr:from>
    <xdr:to>
      <xdr:col>8</xdr:col>
      <xdr:colOff>609600</xdr:colOff>
      <xdr:row>28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076950" y="4629150"/>
          <a:ext cx="1619250" cy="6572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39</xdr:row>
      <xdr:rowOff>9525</xdr:rowOff>
    </xdr:from>
    <xdr:to>
      <xdr:col>8</xdr:col>
      <xdr:colOff>371475</xdr:colOff>
      <xdr:row>42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24575" y="6877050"/>
          <a:ext cx="1333500" cy="495300"/>
        </a:xfrm>
        <a:prstGeom prst="borderCallout1">
          <a:avLst>
            <a:gd name="adj1" fmla="val -258717"/>
            <a:gd name="adj2" fmla="val -3480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M11" sqref="M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0.25390625" style="5" customWidth="1"/>
    <col min="11" max="11" width="13.00390625" style="5" customWidth="1"/>
    <col min="12" max="12" width="9.375" style="5" customWidth="1"/>
    <col min="13" max="13" width="11.00390625" style="5" customWidth="1"/>
    <col min="14" max="61" width="6.25390625" style="5" customWidth="1"/>
    <col min="62" max="16384" width="11.375" style="4" customWidth="1"/>
  </cols>
  <sheetData>
    <row r="1" ht="15" customHeight="1"/>
    <row r="2" spans="1:10" ht="23.2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6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6"/>
      <c r="I3" s="86"/>
      <c r="J3" s="6"/>
    </row>
    <row r="4" ht="6.75" customHeight="1">
      <c r="F4" s="7"/>
    </row>
    <row r="5" ht="13.5" thickBot="1">
      <c r="F5" s="7"/>
    </row>
    <row r="6" spans="1:61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6">
        <v>2019</v>
      </c>
      <c r="K6" s="82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15.75" thickBot="1">
      <c r="A7" s="10" t="s">
        <v>1</v>
      </c>
      <c r="B7" s="11">
        <v>1</v>
      </c>
      <c r="C7" s="11">
        <v>1</v>
      </c>
      <c r="D7" s="11">
        <v>0.95</v>
      </c>
      <c r="E7" s="11">
        <v>0.941</v>
      </c>
      <c r="F7" s="11">
        <v>1</v>
      </c>
      <c r="G7" s="11">
        <v>0.75</v>
      </c>
      <c r="H7" s="11">
        <v>0.8</v>
      </c>
      <c r="I7" s="11">
        <v>0.9</v>
      </c>
      <c r="J7" s="67">
        <v>0.75</v>
      </c>
      <c r="K7" s="68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5" customHeight="1">
      <c r="D8" s="3" t="s">
        <v>35</v>
      </c>
    </row>
    <row r="9" ht="15" customHeight="1"/>
    <row r="10" spans="1:9" ht="18.7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5"/>
      <c r="B11" s="95"/>
      <c r="C11" s="95"/>
      <c r="D11" s="95"/>
      <c r="E11" s="95"/>
      <c r="F11" s="95"/>
      <c r="G11" s="95"/>
      <c r="H11" s="12"/>
    </row>
    <row r="12" spans="2:60" s="1" customFormat="1" ht="15.75" thickBot="1">
      <c r="B12" s="90" t="s">
        <v>3</v>
      </c>
      <c r="C12" s="91"/>
      <c r="D12" s="92"/>
      <c r="E12" s="90" t="s">
        <v>4</v>
      </c>
      <c r="F12" s="93"/>
      <c r="G12" s="94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1">
        <v>2010</v>
      </c>
      <c r="B14" s="22">
        <v>0.6</v>
      </c>
      <c r="C14" s="23">
        <v>0.869</v>
      </c>
      <c r="D14" s="24">
        <v>0.214</v>
      </c>
      <c r="E14" s="22">
        <v>0.6</v>
      </c>
      <c r="F14" s="23">
        <v>0.839</v>
      </c>
      <c r="G14" s="24">
        <v>0.207</v>
      </c>
      <c r="H14" s="25" t="s">
        <v>13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1">
        <v>2011</v>
      </c>
      <c r="B15" s="22">
        <v>0.6</v>
      </c>
      <c r="C15" s="23">
        <v>0.881</v>
      </c>
      <c r="D15" s="24">
        <f aca="true" t="shared" si="0" ref="D15:D22">(C15-C14)/C14</f>
        <v>0.013808975834292303</v>
      </c>
      <c r="E15" s="22">
        <v>0.6</v>
      </c>
      <c r="F15" s="23">
        <v>0.848</v>
      </c>
      <c r="G15" s="24">
        <f aca="true" t="shared" si="1" ref="G15:G22">(F15-F14)/F14</f>
        <v>0.010727056019070333</v>
      </c>
      <c r="H15" s="25" t="s">
        <v>13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1">
        <v>2012</v>
      </c>
      <c r="B16" s="22">
        <v>0.6</v>
      </c>
      <c r="C16" s="23">
        <v>0.729</v>
      </c>
      <c r="D16" s="24">
        <f t="shared" si="0"/>
        <v>-0.1725312145289444</v>
      </c>
      <c r="E16" s="22">
        <v>0.6</v>
      </c>
      <c r="F16" s="23">
        <v>0.553</v>
      </c>
      <c r="G16" s="24">
        <f t="shared" si="1"/>
        <v>-0.34787735849056595</v>
      </c>
      <c r="H16" s="25" t="s">
        <v>28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" customFormat="1" ht="15">
      <c r="A17" s="21">
        <v>2013</v>
      </c>
      <c r="B17" s="22">
        <v>0.6</v>
      </c>
      <c r="C17" s="23">
        <v>0.825</v>
      </c>
      <c r="D17" s="24">
        <f t="shared" si="0"/>
        <v>0.13168724279835387</v>
      </c>
      <c r="E17" s="22">
        <v>0.6</v>
      </c>
      <c r="F17" s="23">
        <v>0.791</v>
      </c>
      <c r="G17" s="24">
        <f t="shared" si="1"/>
        <v>0.430379746835443</v>
      </c>
      <c r="H17" s="25" t="s">
        <v>13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" customFormat="1" ht="15">
      <c r="A18" s="21">
        <v>2015</v>
      </c>
      <c r="B18" s="22">
        <v>0.6</v>
      </c>
      <c r="C18" s="23">
        <v>0.759</v>
      </c>
      <c r="D18" s="24">
        <f t="shared" si="0"/>
        <v>-0.07999999999999995</v>
      </c>
      <c r="E18" s="22">
        <v>0.6</v>
      </c>
      <c r="F18" s="23">
        <v>0.733</v>
      </c>
      <c r="G18" s="24">
        <f t="shared" si="1"/>
        <v>-0.07332490518331232</v>
      </c>
      <c r="H18" s="25" t="s">
        <v>13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28" customFormat="1" ht="15">
      <c r="A19" s="21">
        <v>2016</v>
      </c>
      <c r="B19" s="22">
        <v>0.6</v>
      </c>
      <c r="C19" s="23">
        <v>0.613</v>
      </c>
      <c r="D19" s="24">
        <f t="shared" si="0"/>
        <v>-0.19235836627140976</v>
      </c>
      <c r="E19" s="22">
        <v>0.6</v>
      </c>
      <c r="F19" s="23">
        <v>0.556</v>
      </c>
      <c r="G19" s="24">
        <f t="shared" si="1"/>
        <v>-0.24147339699863565</v>
      </c>
      <c r="H19" s="25" t="s">
        <v>28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1" customFormat="1" ht="15">
      <c r="A20" s="62">
        <v>2017</v>
      </c>
      <c r="B20" s="63">
        <v>0.6</v>
      </c>
      <c r="C20" s="23">
        <v>0.612</v>
      </c>
      <c r="D20" s="24">
        <f t="shared" si="0"/>
        <v>-0.0016313213703099524</v>
      </c>
      <c r="E20" s="22">
        <v>0.6</v>
      </c>
      <c r="F20" s="23">
        <v>0.522</v>
      </c>
      <c r="G20" s="24">
        <f t="shared" si="1"/>
        <v>-0.0611510791366907</v>
      </c>
      <c r="H20" s="25" t="s">
        <v>28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24" ht="15.75" thickBot="1">
      <c r="A21" s="62">
        <v>2018</v>
      </c>
      <c r="B21" s="64">
        <v>0.6</v>
      </c>
      <c r="C21" s="60">
        <v>0.733</v>
      </c>
      <c r="D21" s="61">
        <f t="shared" si="0"/>
        <v>0.1977124183006536</v>
      </c>
      <c r="E21" s="59">
        <v>0.6</v>
      </c>
      <c r="F21" s="60">
        <v>0.715</v>
      </c>
      <c r="G21" s="61">
        <f t="shared" si="1"/>
        <v>0.3697318007662834</v>
      </c>
      <c r="H21" s="25" t="s">
        <v>13</v>
      </c>
      <c r="I21" s="58">
        <v>0.7593</v>
      </c>
      <c r="J21" s="58">
        <v>0.7154</v>
      </c>
      <c r="T21" s="31"/>
      <c r="X21" s="31"/>
    </row>
    <row r="22" spans="1:24" ht="15">
      <c r="A22" s="70">
        <v>2019</v>
      </c>
      <c r="B22" s="71">
        <v>0.6</v>
      </c>
      <c r="C22" s="72">
        <v>0.6</v>
      </c>
      <c r="D22" s="73">
        <f t="shared" si="0"/>
        <v>-0.1814461118690314</v>
      </c>
      <c r="E22" s="74">
        <v>0.6</v>
      </c>
      <c r="F22" s="72">
        <v>0.6423</v>
      </c>
      <c r="G22" s="73">
        <f t="shared" si="1"/>
        <v>-0.10167832167832166</v>
      </c>
      <c r="H22" s="75" t="s">
        <v>13</v>
      </c>
      <c r="I22" s="58">
        <v>0.7365</v>
      </c>
      <c r="J22" s="58">
        <v>0.6923</v>
      </c>
      <c r="T22" s="31"/>
      <c r="X22" s="31"/>
    </row>
    <row r="23" spans="1:61" s="65" customFormat="1" ht="15" thickBot="1">
      <c r="A23" s="76">
        <v>2020</v>
      </c>
      <c r="B23" s="77">
        <v>0.6</v>
      </c>
      <c r="C23" s="78">
        <v>0.6727</v>
      </c>
      <c r="D23" s="79">
        <f>(C23-C22)/C22</f>
        <v>0.12116666666666664</v>
      </c>
      <c r="E23" s="80">
        <v>0.6</v>
      </c>
      <c r="F23" s="78">
        <v>0.567</v>
      </c>
      <c r="G23" s="79">
        <f>(F23-F22)/F22</f>
        <v>-0.1172349369453527</v>
      </c>
      <c r="H23" s="81" t="s">
        <v>28</v>
      </c>
      <c r="I23" s="69">
        <v>0.737</v>
      </c>
      <c r="J23" s="69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57" s="7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7" customFormat="1" ht="13.5" thickBot="1">
      <c r="A59" s="55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7" customFormat="1" ht="12.75">
      <c r="A60" s="37" t="s">
        <v>18</v>
      </c>
      <c r="B60" s="34">
        <v>46</v>
      </c>
      <c r="C60" s="35">
        <f>B60/B70</f>
        <v>0.6133333333333333</v>
      </c>
      <c r="D60" s="34">
        <v>52</v>
      </c>
      <c r="E60" s="35">
        <f>D60/D70</f>
        <v>0.611764705882353</v>
      </c>
      <c r="F60" s="34">
        <v>66</v>
      </c>
      <c r="G60" s="35">
        <f>F60/F70</f>
        <v>0.7333333333333333</v>
      </c>
      <c r="H60" s="34">
        <v>51</v>
      </c>
      <c r="I60" s="35">
        <f>H60/H70</f>
        <v>0.6</v>
      </c>
      <c r="J60" s="34">
        <v>37</v>
      </c>
      <c r="K60" s="35">
        <f>J60/J70</f>
        <v>0.6727272727272727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0</v>
      </c>
      <c r="G61" s="39">
        <f>F61/F70</f>
        <v>0</v>
      </c>
      <c r="H61" s="38">
        <v>5</v>
      </c>
      <c r="I61" s="39">
        <f>H61/H70</f>
        <v>0.058823529411764705</v>
      </c>
      <c r="J61" s="38">
        <v>0</v>
      </c>
      <c r="K61" s="39">
        <f>J61/J70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7" customFormat="1" ht="12.75">
      <c r="A63" s="37" t="s">
        <v>19</v>
      </c>
      <c r="B63" s="38">
        <v>11</v>
      </c>
      <c r="C63" s="39">
        <f>B63/B70</f>
        <v>0.14666666666666667</v>
      </c>
      <c r="D63" s="38">
        <v>11</v>
      </c>
      <c r="E63" s="39">
        <f>D63/D70</f>
        <v>0.12941176470588237</v>
      </c>
      <c r="F63" s="38">
        <v>11</v>
      </c>
      <c r="G63" s="39">
        <f>F63/F70</f>
        <v>0.12222222222222222</v>
      </c>
      <c r="H63" s="38">
        <v>13</v>
      </c>
      <c r="I63" s="39">
        <f>H63/H70</f>
        <v>0.15294117647058825</v>
      </c>
      <c r="J63" s="38">
        <v>7</v>
      </c>
      <c r="K63" s="39">
        <f>J63/J70</f>
        <v>0.12727272727272726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s="7" customFormat="1" ht="12.75">
      <c r="A64" s="37" t="s">
        <v>20</v>
      </c>
      <c r="B64" s="38">
        <v>18</v>
      </c>
      <c r="C64" s="39">
        <f>B64/B70</f>
        <v>0.24</v>
      </c>
      <c r="D64" s="38">
        <v>17</v>
      </c>
      <c r="E64" s="39">
        <f>D64/D70</f>
        <v>0.2</v>
      </c>
      <c r="F64" s="38">
        <v>10</v>
      </c>
      <c r="G64" s="39">
        <f>F64/F70</f>
        <v>0.1111111111111111</v>
      </c>
      <c r="H64" s="38">
        <v>6</v>
      </c>
      <c r="I64" s="39">
        <f>H64/H70</f>
        <v>0.07058823529411765</v>
      </c>
      <c r="J64" s="38">
        <v>11</v>
      </c>
      <c r="K64" s="39">
        <f>J64/J70</f>
        <v>0.2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0</v>
      </c>
      <c r="I65" s="39">
        <f>H65/H70</f>
        <v>0</v>
      </c>
      <c r="J65" s="38">
        <v>0</v>
      </c>
      <c r="K65" s="39">
        <f>J65/J70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s="7" customFormat="1" ht="12.75">
      <c r="A66" s="37" t="s">
        <v>30</v>
      </c>
      <c r="B66" s="38">
        <v>0</v>
      </c>
      <c r="C66" s="39">
        <f>B66/B70</f>
        <v>0</v>
      </c>
      <c r="D66" s="38">
        <v>5</v>
      </c>
      <c r="E66" s="39">
        <f>D66/D70</f>
        <v>0.058823529411764705</v>
      </c>
      <c r="F66" s="38">
        <v>0</v>
      </c>
      <c r="G66" s="39">
        <f>F66/F70</f>
        <v>0</v>
      </c>
      <c r="H66" s="38">
        <v>5</v>
      </c>
      <c r="I66" s="39">
        <f>H66/H70</f>
        <v>0.058823529411764705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s="7" customFormat="1" ht="12.75">
      <c r="A67" s="37" t="s">
        <v>29</v>
      </c>
      <c r="B67" s="38">
        <v>0</v>
      </c>
      <c r="C67" s="39">
        <f>B67/B70</f>
        <v>0</v>
      </c>
      <c r="D67" s="38">
        <v>0</v>
      </c>
      <c r="E67" s="39">
        <f>D67/D70</f>
        <v>0</v>
      </c>
      <c r="F67" s="38">
        <v>3</v>
      </c>
      <c r="G67" s="39">
        <f>F67/F70</f>
        <v>0.03333333333333333</v>
      </c>
      <c r="H67" s="38">
        <v>0</v>
      </c>
      <c r="I67" s="39">
        <f>H67/H70</f>
        <v>0</v>
      </c>
      <c r="J67" s="38">
        <v>0</v>
      </c>
      <c r="K67" s="39">
        <f>J67/J70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s="7" customFormat="1" ht="12.75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5</v>
      </c>
      <c r="I69" s="39">
        <f>H69/H70</f>
        <v>0.058823529411764705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s="7" customFormat="1" ht="13.5" thickBot="1">
      <c r="A70" s="37" t="s">
        <v>26</v>
      </c>
      <c r="B70" s="56">
        <f aca="true" t="shared" si="2" ref="B70:I70">SUM(B60:B69)</f>
        <v>75</v>
      </c>
      <c r="C70" s="57">
        <f t="shared" si="2"/>
        <v>1</v>
      </c>
      <c r="D70" s="56">
        <f t="shared" si="2"/>
        <v>85</v>
      </c>
      <c r="E70" s="57">
        <f t="shared" si="2"/>
        <v>1</v>
      </c>
      <c r="F70" s="56">
        <f t="shared" si="2"/>
        <v>90</v>
      </c>
      <c r="G70" s="57">
        <f t="shared" si="2"/>
        <v>0.9999999999999999</v>
      </c>
      <c r="H70" s="56">
        <f t="shared" si="2"/>
        <v>85</v>
      </c>
      <c r="I70" s="57">
        <f t="shared" si="2"/>
        <v>1</v>
      </c>
      <c r="J70" s="56">
        <f>SUM(J60:J69)</f>
        <v>55</v>
      </c>
      <c r="K70" s="57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6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86" ht="12"/>
    <row r="87" ht="12"/>
    <row r="90" spans="1:61" ht="40.5" customHeight="1">
      <c r="A90" s="45"/>
      <c r="B90" s="99" t="s">
        <v>34</v>
      </c>
      <c r="C90" s="99"/>
      <c r="D90" s="99"/>
      <c r="E90" s="99"/>
      <c r="F90" s="99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2:6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3:61" ht="13.5" thickBot="1">
      <c r="C92" s="7"/>
      <c r="D92" s="47">
        <v>2016</v>
      </c>
      <c r="E92" s="47">
        <v>2017</v>
      </c>
      <c r="F92" s="47">
        <v>2018</v>
      </c>
      <c r="G92" s="47">
        <v>2019</v>
      </c>
      <c r="H92" s="47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59" s="7" customFormat="1" ht="12.75">
      <c r="B93" s="37" t="s">
        <v>24</v>
      </c>
      <c r="C93" s="48"/>
      <c r="D93" s="49">
        <v>2</v>
      </c>
      <c r="E93" s="49">
        <v>2</v>
      </c>
      <c r="F93" s="49">
        <v>2</v>
      </c>
      <c r="G93" s="49">
        <v>3</v>
      </c>
      <c r="H93" s="49">
        <v>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2:59" s="7" customFormat="1" ht="12.75">
      <c r="B94" s="37" t="s">
        <v>21</v>
      </c>
      <c r="C94" s="50"/>
      <c r="D94" s="51">
        <v>2</v>
      </c>
      <c r="E94" s="51">
        <v>0</v>
      </c>
      <c r="F94" s="51">
        <v>1</v>
      </c>
      <c r="G94" s="51">
        <v>2</v>
      </c>
      <c r="H94" s="51"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2:59" s="7" customFormat="1" ht="12.75">
      <c r="B95" s="37" t="s">
        <v>19</v>
      </c>
      <c r="C95" s="50"/>
      <c r="D95" s="51">
        <v>2</v>
      </c>
      <c r="E95" s="51">
        <v>3</v>
      </c>
      <c r="F95" s="51">
        <v>4</v>
      </c>
      <c r="G95" s="51">
        <v>4</v>
      </c>
      <c r="H95" s="51">
        <v>3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</row>
    <row r="96" spans="2:59" s="7" customFormat="1" ht="12.75">
      <c r="B96" s="37" t="s">
        <v>20</v>
      </c>
      <c r="C96" s="50"/>
      <c r="D96" s="51">
        <v>4</v>
      </c>
      <c r="E96" s="51">
        <v>3</v>
      </c>
      <c r="F96" s="51">
        <v>2</v>
      </c>
      <c r="G96" s="51">
        <v>1</v>
      </c>
      <c r="H96" s="51">
        <v>1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:59" s="7" customFormat="1" ht="12.75" customHeight="1">
      <c r="B97" s="40" t="s">
        <v>25</v>
      </c>
      <c r="C97" s="50"/>
      <c r="D97" s="51">
        <v>8</v>
      </c>
      <c r="E97" s="51">
        <v>7</v>
      </c>
      <c r="F97" s="51">
        <v>4</v>
      </c>
      <c r="G97" s="51">
        <v>5</v>
      </c>
      <c r="H97" s="51">
        <v>6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:59" s="7" customFormat="1" ht="12.75" customHeight="1">
      <c r="B98" s="40" t="s">
        <v>30</v>
      </c>
      <c r="C98" s="50"/>
      <c r="D98" s="51">
        <v>3</v>
      </c>
      <c r="E98" s="51">
        <v>6</v>
      </c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2:59" s="7" customFormat="1" ht="15" customHeight="1">
      <c r="B99" s="37" t="s">
        <v>29</v>
      </c>
      <c r="C99" s="50"/>
      <c r="D99" s="51">
        <v>8</v>
      </c>
      <c r="E99" s="51">
        <v>5</v>
      </c>
      <c r="F99" s="51">
        <v>7</v>
      </c>
      <c r="G99" s="51">
        <v>5</v>
      </c>
      <c r="H99" s="51">
        <v>7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2:59" s="7" customFormat="1" ht="15" customHeight="1">
      <c r="B100" s="37" t="s">
        <v>23</v>
      </c>
      <c r="C100" s="50"/>
      <c r="D100" s="51">
        <v>1</v>
      </c>
      <c r="E100" s="51">
        <v>0</v>
      </c>
      <c r="F100" s="51">
        <v>1</v>
      </c>
      <c r="G100" s="51">
        <v>0</v>
      </c>
      <c r="H100" s="51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2:59" s="7" customFormat="1" ht="13.5" thickBot="1">
      <c r="B101" s="37" t="s">
        <v>22</v>
      </c>
      <c r="C101" s="48"/>
      <c r="D101" s="52">
        <v>0</v>
      </c>
      <c r="E101" s="52">
        <v>0</v>
      </c>
      <c r="F101" s="52">
        <v>0</v>
      </c>
      <c r="G101" s="52">
        <v>1</v>
      </c>
      <c r="H101" s="52">
        <v>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  <row r="103" ht="12"/>
    <row r="104" spans="2:63" ht="18.75" customHeight="1">
      <c r="B104" s="99" t="s">
        <v>31</v>
      </c>
      <c r="C104" s="99"/>
      <c r="D104" s="99"/>
      <c r="E104" s="99"/>
      <c r="F104" s="99"/>
      <c r="BJ104" s="5"/>
      <c r="BK104" s="5"/>
    </row>
    <row r="105" spans="62:63" ht="12">
      <c r="BJ105" s="5"/>
      <c r="BK105" s="5"/>
    </row>
    <row r="106" spans="3:63" ht="12.75">
      <c r="C106" s="53">
        <v>17.64</v>
      </c>
      <c r="D106" s="41" t="s">
        <v>32</v>
      </c>
      <c r="BJ106" s="5"/>
      <c r="BK106" s="5"/>
    </row>
    <row r="107" spans="3:63" ht="12.75">
      <c r="C107" s="54">
        <v>42.27</v>
      </c>
      <c r="D107" s="41" t="s">
        <v>33</v>
      </c>
      <c r="BJ107" s="5"/>
      <c r="BK107" s="5"/>
    </row>
  </sheetData>
  <sheetProtection/>
  <mergeCells count="15">
    <mergeCell ref="J58:K58"/>
    <mergeCell ref="I12:J12"/>
    <mergeCell ref="B58:C58"/>
    <mergeCell ref="B104:F104"/>
    <mergeCell ref="B90:F90"/>
    <mergeCell ref="D58:E58"/>
    <mergeCell ref="F58:G58"/>
    <mergeCell ref="H58:I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2011-10-14T22:02:29Z</cp:lastPrinted>
  <dcterms:created xsi:type="dcterms:W3CDTF">2001-08-03T16:51:15Z</dcterms:created>
  <dcterms:modified xsi:type="dcterms:W3CDTF">2020-07-13T18:20:50Z</dcterms:modified>
  <cp:category/>
  <cp:version/>
  <cp:contentType/>
  <cp:contentStatus/>
</cp:coreProperties>
</file>