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ate1904="1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D6DFE3A9-672E-4F14-95A4-AE7C8DA2C309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Capitol Complex" sheetId="1" r:id="rId1"/>
  </sheets>
  <definedNames>
    <definedName name="_xlnm.Print_Area" localSheetId="0">'Capitol Complex'!$A$1:$I$108</definedName>
  </definedNames>
  <calcPr calcId="191029"/>
</workbook>
</file>

<file path=xl/calcChain.xml><?xml version="1.0" encoding="utf-8"?>
<calcChain xmlns="http://schemas.openxmlformats.org/spreadsheetml/2006/main">
  <c r="D23" i="1" l="1"/>
  <c r="G23" i="1"/>
  <c r="D22" i="1" l="1"/>
  <c r="G22" i="1"/>
  <c r="G21" i="1" l="1"/>
  <c r="D21" i="1"/>
  <c r="D20" i="1"/>
  <c r="G20" i="1"/>
  <c r="G19" i="1"/>
  <c r="D19" i="1"/>
  <c r="G18" i="1"/>
  <c r="D18" i="1"/>
  <c r="G16" i="1"/>
  <c r="G17" i="1"/>
  <c r="D16" i="1"/>
  <c r="D17" i="1"/>
  <c r="G15" i="1"/>
  <c r="D15" i="1"/>
</calcChain>
</file>

<file path=xl/sharedStrings.xml><?xml version="1.0" encoding="utf-8"?>
<sst xmlns="http://schemas.openxmlformats.org/spreadsheetml/2006/main" count="65" uniqueCount="39">
  <si>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</si>
  <si>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</si>
  <si>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</si>
  <si>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</si>
  <si>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</si>
  <si>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</si>
  <si>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</si>
  <si>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</si>
  <si>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</si>
  <si>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</si>
  <si>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</si>
  <si>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</si>
  <si>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</si>
  <si>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</si>
  <si>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</si>
  <si>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</si>
  <si>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</si>
  <si>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</si>
  <si>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</si>
  <si>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</si>
  <si>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</si>
  <si>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</si>
  <si>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</si>
  <si>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</si>
  <si>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</si>
  <si>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</si>
  <si>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</si>
  <si>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Deaf &amp; Hard of Hearing, Arizona Commisson for the - Capitol Complex</t>
  </si>
  <si>
    <t>Telework</t>
  </si>
  <si>
    <t>Light Rail</t>
  </si>
  <si>
    <t>Number of Employees Interested in an Alternate Mode</t>
  </si>
  <si>
    <t>YES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</si>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</sst>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0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3" fillId="0" borderId="0" xfId="0" applyNumberFormat="1" applyFont="1"/>
    <xf numFmtId="2" fontId="15" fillId="0" borderId="0" xfId="0" applyNumberFormat="1" applyFont="1"/>
    <xf numFmtId="0" fontId="11" fillId="0" borderId="0" xfId="0" applyFont="1"/>
    <xf numFmtId="0" fontId="2" fillId="0" borderId="16" xfId="0" applyFont="1" applyBorder="1" applyAlignment="1">
      <alignment horizontal="center"/>
    </xf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7" xfId="0" applyFont="1" applyBorder="1" applyAlignment="1">
      <alignment horizontal="center"/>
    </xf>
    <xf numFmtId="3" fontId="10" fillId="0" borderId="18" xfId="1" applyNumberFormat="1" applyFont="1" applyBorder="1"/>
    <xf numFmtId="164" fontId="10" fillId="0" borderId="19" xfId="2" applyNumberFormat="1" applyFont="1" applyBorder="1"/>
    <xf numFmtId="164" fontId="17" fillId="0" borderId="0" xfId="0" applyNumberFormat="1" applyFont="1" applyBorder="1"/>
    <xf numFmtId="0" fontId="10" fillId="0" borderId="10" xfId="0" applyFont="1" applyBorder="1"/>
    <xf numFmtId="3" fontId="10" fillId="0" borderId="20" xfId="1" applyNumberFormat="1" applyFont="1" applyBorder="1"/>
    <xf numFmtId="164" fontId="10" fillId="0" borderId="13" xfId="2" applyNumberFormat="1" applyFont="1" applyBorder="1"/>
    <xf numFmtId="0" fontId="10" fillId="0" borderId="10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21" xfId="2" applyNumberFormat="1" applyFont="1" applyBorder="1"/>
    <xf numFmtId="1" fontId="10" fillId="0" borderId="22" xfId="2" applyNumberFormat="1" applyFont="1" applyBorder="1" applyAlignment="1">
      <alignment horizontal="center"/>
    </xf>
    <xf numFmtId="1" fontId="10" fillId="0" borderId="23" xfId="2" applyNumberFormat="1" applyFont="1" applyBorder="1"/>
    <xf numFmtId="1" fontId="10" fillId="0" borderId="24" xfId="2" applyNumberFormat="1" applyFont="1" applyBorder="1"/>
    <xf numFmtId="1" fontId="10" fillId="0" borderId="9" xfId="2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3" fontId="10" fillId="0" borderId="25" xfId="0" applyNumberFormat="1" applyFont="1" applyBorder="1"/>
    <xf numFmtId="164" fontId="10" fillId="0" borderId="26" xfId="2" applyNumberFormat="1" applyFont="1" applyBorder="1"/>
    <xf numFmtId="164" fontId="2" fillId="0" borderId="0" xfId="2" applyNumberFormat="1" applyFont="1" applyAlignment="1">
      <alignment horizontal="center"/>
    </xf>
    <xf numFmtId="164" fontId="2" fillId="0" borderId="27" xfId="2" applyNumberFormat="1" applyFont="1" applyBorder="1" applyAlignment="1">
      <alignment horizontal="center"/>
    </xf>
    <xf numFmtId="164" fontId="11" fillId="0" borderId="17" xfId="2" applyNumberFormat="1" applyFont="1" applyBorder="1" applyAlignment="1">
      <alignment horizontal="center"/>
    </xf>
    <xf numFmtId="164" fontId="11" fillId="0" borderId="6" xfId="2" applyNumberFormat="1" applyFont="1" applyBorder="1" applyAlignment="1">
      <alignment horizontal="center"/>
    </xf>
    <xf numFmtId="164" fontId="11" fillId="0" borderId="7" xfId="2" applyNumberFormat="1" applyFont="1" applyBorder="1" applyAlignment="1">
      <alignment horizontal="center"/>
    </xf>
    <xf numFmtId="164" fontId="11" fillId="0" borderId="28" xfId="2" applyNumberFormat="1" applyFont="1" applyBorder="1" applyAlignment="1">
      <alignment horizontal="center"/>
    </xf>
    <xf numFmtId="0" fontId="14" fillId="0" borderId="0" xfId="0" applyFont="1"/>
    <xf numFmtId="0" fontId="2" fillId="0" borderId="29" xfId="0" applyFont="1" applyBorder="1" applyAlignment="1">
      <alignment horizontal="center"/>
    </xf>
    <xf numFmtId="9" fontId="2" fillId="0" borderId="30" xfId="2" applyFont="1" applyBorder="1"/>
    <xf numFmtId="0" fontId="11" fillId="0" borderId="1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64" fontId="2" fillId="0" borderId="33" xfId="2" applyNumberFormat="1" applyFont="1" applyBorder="1" applyAlignment="1">
      <alignment horizontal="center"/>
    </xf>
    <xf numFmtId="164" fontId="2" fillId="0" borderId="34" xfId="2" applyNumberFormat="1" applyFont="1" applyBorder="1" applyAlignment="1">
      <alignment horizontal="center"/>
    </xf>
    <xf numFmtId="164" fontId="2" fillId="0" borderId="35" xfId="2" applyNumberFormat="1" applyFont="1" applyBorder="1" applyAlignment="1">
      <alignment horizontal="center"/>
    </xf>
    <xf numFmtId="164" fontId="2" fillId="0" borderId="36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18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64" fontId="2" fillId="0" borderId="17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19" fillId="0" borderId="0" xfId="0" applyNumberFormat="1" applyFont="1" applyAlignment="1">
      <alignment horizontal="center" vertical="center" wrapText="1"/>
    </xf>
    <xf numFmtId="9" fontId="2" fillId="0" borderId="37" xfId="0" applyNumberFormat="1" applyFont="1" applyBorder="1"/>
    <xf numFmtId="9" fontId="11" fillId="0" borderId="37" xfId="0" applyNumberFormat="1" applyFont="1" applyBorder="1"/>
    <xf numFmtId="2" fontId="10" fillId="0" borderId="23" xfId="0" applyNumberFormat="1" applyFont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4" fillId="0" borderId="39" xfId="0" applyFont="1" applyBorder="1"/>
    <xf numFmtId="0" fontId="14" fillId="0" borderId="38" xfId="0" applyFont="1" applyBorder="1"/>
    <xf numFmtId="0" fontId="10" fillId="0" borderId="29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10298899204763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106312292358806E-2"/>
          <c:y val="0.1835212704868566"/>
          <c:w val="0.87043189368770768"/>
          <c:h val="0.591762464018843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'Capitol Complex'!$B$59:$C$59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Complex'!$C$62:$C$70</c:f>
              <c:numCache>
                <c:formatCode>0.0%</c:formatCode>
                <c:ptCount val="9"/>
                <c:pt idx="0">
                  <c:v>0.12950819672131147</c:v>
                </c:pt>
                <c:pt idx="1">
                  <c:v>0</c:v>
                </c:pt>
                <c:pt idx="2">
                  <c:v>0.14754098360655737</c:v>
                </c:pt>
                <c:pt idx="3">
                  <c:v>0</c:v>
                </c:pt>
                <c:pt idx="4">
                  <c:v>1.6393442622950821E-2</c:v>
                </c:pt>
                <c:pt idx="5">
                  <c:v>0</c:v>
                </c:pt>
                <c:pt idx="6">
                  <c:v>3.2786885245901641E-2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4F-4E2C-AC1B-791E0C4287FA}"/>
            </c:ext>
          </c:extLst>
        </c:ser>
        <c:ser>
          <c:idx val="5"/>
          <c:order val="1"/>
          <c:tx>
            <c:strRef>
              <c:f>'Capitol Complex'!$D$59:$E$59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'Capitol Complex'!$A$62:$A$70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Complex'!$E$62:$E$70</c:f>
              <c:numCache>
                <c:formatCode>0.0%</c:formatCode>
                <c:ptCount val="9"/>
                <c:pt idx="0">
                  <c:v>3.8666666666666669E-2</c:v>
                </c:pt>
                <c:pt idx="1">
                  <c:v>0</c:v>
                </c:pt>
                <c:pt idx="2">
                  <c:v>0.13333333333333333</c:v>
                </c:pt>
                <c:pt idx="3">
                  <c:v>0</c:v>
                </c:pt>
                <c:pt idx="4">
                  <c:v>1.3333333333333334E-2</c:v>
                </c:pt>
                <c:pt idx="5">
                  <c:v>0</c:v>
                </c:pt>
                <c:pt idx="6">
                  <c:v>1.3333333333333334E-2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4F-4E2C-AC1B-791E0C4287FA}"/>
            </c:ext>
          </c:extLst>
        </c:ser>
        <c:ser>
          <c:idx val="0"/>
          <c:order val="2"/>
          <c:tx>
            <c:strRef>
              <c:f>'Capitol Complex'!$F$59:$G$59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Complex'!$G$62:$G$70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5.8139534883720929E-2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0.59302325581395354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4F-4E2C-AC1B-791E0C4287FA}"/>
            </c:ext>
          </c:extLst>
        </c:ser>
        <c:ser>
          <c:idx val="2"/>
          <c:order val="3"/>
          <c:tx>
            <c:strRef>
              <c:f>'Capitol Complex'!$H$59:$I$59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'Capitol Complex'!$A$62:$A$70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Complex'!$I$62:$I$70</c:f>
              <c:numCache>
                <c:formatCode>0.0%</c:formatCode>
                <c:ptCount val="9"/>
                <c:pt idx="0">
                  <c:v>4.3283582089552235E-2</c:v>
                </c:pt>
                <c:pt idx="1">
                  <c:v>0</c:v>
                </c:pt>
                <c:pt idx="2">
                  <c:v>2.9850746268656716E-2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0.67164179104477617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4F-4E2C-AC1B-791E0C4287FA}"/>
            </c:ext>
          </c:extLst>
        </c:ser>
        <c:ser>
          <c:idx val="3"/>
          <c:order val="4"/>
          <c:tx>
            <c:v>2023</c:v>
          </c:tx>
          <c:invertIfNegative val="0"/>
          <c:val>
            <c:numRef>
              <c:f>'Capitol Complex'!$K$62:$K$70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5.8823529411764705E-2</c:v>
                </c:pt>
                <c:pt idx="3">
                  <c:v>0</c:v>
                </c:pt>
                <c:pt idx="4">
                  <c:v>1.1764705882352941E-2</c:v>
                </c:pt>
                <c:pt idx="5">
                  <c:v>0</c:v>
                </c:pt>
                <c:pt idx="6">
                  <c:v>0.55294117647058827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F5-4EFC-9327-BBBF681CA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9100208"/>
        <c:axId val="539102168"/>
      </c:barChart>
      <c:catAx>
        <c:axId val="53910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39102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102168"/>
        <c:scaling>
          <c:orientation val="minMax"/>
          <c:max val="0.3500000000000000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39100208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494237474047085"/>
          <c:y val="0.93133897588644121"/>
          <c:w val="0.64386074576352581"/>
          <c:h val="6.8661028482550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758620689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637934481778863"/>
          <c:w val="0.86080740042532411"/>
          <c:h val="0.5948288381196923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AB-40A8-AFF2-165FAF1DEF06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0.65</c:v>
                </c:pt>
                <c:pt idx="1">
                  <c:v>0.59899999999999998</c:v>
                </c:pt>
                <c:pt idx="2">
                  <c:v>0.73799999999999999</c:v>
                </c:pt>
                <c:pt idx="3">
                  <c:v>0.82499999999999996</c:v>
                </c:pt>
                <c:pt idx="4">
                  <c:v>0.78400000000000003</c:v>
                </c:pt>
                <c:pt idx="5">
                  <c:v>0.67379999999999995</c:v>
                </c:pt>
                <c:pt idx="6">
                  <c:v>0.80130000000000001</c:v>
                </c:pt>
                <c:pt idx="7">
                  <c:v>0.3488</c:v>
                </c:pt>
                <c:pt idx="8">
                  <c:v>0.25519999999999998</c:v>
                </c:pt>
                <c:pt idx="9">
                  <c:v>0.3765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AB-40A8-AFF2-165FAF1DEF06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 formatCode="0.00%">
                  <c:v>0.73699999999999999</c:v>
                </c:pt>
                <c:pt idx="7" formatCode="0.00%">
                  <c:v>0.48699999999999999</c:v>
                </c:pt>
                <c:pt idx="8" formatCode="0.00%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AB-40A8-AFF2-165FAF1DE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106480"/>
        <c:axId val="539098640"/>
      </c:lineChart>
      <c:catAx>
        <c:axId val="53910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39098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09864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3910648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8793284460132127"/>
          <c:w val="0.6648363185371059"/>
          <c:h val="8.189655172413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787627682198094E-2"/>
          <c:y val="0.20416749742634044"/>
          <c:w val="0.85714439021074829"/>
          <c:h val="0.5750023396905098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78-4CDA-B1C1-0C1284006EED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0.55400000000000005</c:v>
                </c:pt>
                <c:pt idx="1">
                  <c:v>0.55500000000000005</c:v>
                </c:pt>
                <c:pt idx="2">
                  <c:v>0.73599999999999999</c:v>
                </c:pt>
                <c:pt idx="3">
                  <c:v>0.83299999999999996</c:v>
                </c:pt>
                <c:pt idx="4">
                  <c:v>0.7964</c:v>
                </c:pt>
                <c:pt idx="5">
                  <c:v>0.64710000000000001</c:v>
                </c:pt>
                <c:pt idx="6">
                  <c:v>0.75619999999999998</c:v>
                </c:pt>
                <c:pt idx="7">
                  <c:v>0.3085</c:v>
                </c:pt>
                <c:pt idx="8">
                  <c:v>0.2366</c:v>
                </c:pt>
                <c:pt idx="9">
                  <c:v>0.35599999999999998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78-4CDA-B1C1-0C1284006EED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 formatCode="0.00%">
                  <c:v>0.70799999999999996</c:v>
                </c:pt>
                <c:pt idx="7" formatCode="0.00%">
                  <c:v>0.46700000000000003</c:v>
                </c:pt>
                <c:pt idx="8" formatCode="0.00%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78-4CDA-B1C1-0C1284006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101384"/>
        <c:axId val="539101776"/>
      </c:lineChart>
      <c:catAx>
        <c:axId val="539101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3910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10177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3910138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8916701662292213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72</xdr:row>
      <xdr:rowOff>19050</xdr:rowOff>
    </xdr:from>
    <xdr:to>
      <xdr:col>8</xdr:col>
      <xdr:colOff>161925</xdr:colOff>
      <xdr:row>88</xdr:row>
      <xdr:rowOff>76200</xdr:rowOff>
    </xdr:to>
    <xdr:graphicFrame macro="">
      <xdr:nvGraphicFramePr>
        <xdr:cNvPr id="1706" name="Chart 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85724</xdr:colOff>
      <xdr:row>23</xdr:row>
      <xdr:rowOff>133350</xdr:rowOff>
    </xdr:from>
    <xdr:to>
      <xdr:col>7</xdr:col>
      <xdr:colOff>45719</xdr:colOff>
      <xdr:row>39</xdr:row>
      <xdr:rowOff>57150</xdr:rowOff>
    </xdr:to>
    <xdr:graphicFrame macro="">
      <xdr:nvGraphicFramePr>
        <xdr:cNvPr id="1707" name="Chart 2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28574</xdr:colOff>
      <xdr:row>40</xdr:row>
      <xdr:rowOff>9525</xdr:rowOff>
    </xdr:from>
    <xdr:to>
      <xdr:col>7</xdr:col>
      <xdr:colOff>68579</xdr:colOff>
      <xdr:row>55</xdr:row>
      <xdr:rowOff>9525</xdr:rowOff>
    </xdr:to>
    <xdr:graphicFrame macro="">
      <xdr:nvGraphicFramePr>
        <xdr:cNvPr id="1708" name="Chart 15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777240</xdr:colOff>
      <xdr:row>104</xdr:row>
      <xdr:rowOff>190500</xdr:rowOff>
    </xdr:to>
    <xdr:sp macro="" textlink="">
      <xdr:nvSpPr>
        <xdr:cNvPr id="1709" name="Text Box 27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695325" y="1793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171450</xdr:colOff>
      <xdr:row>25</xdr:row>
      <xdr:rowOff>142877</xdr:rowOff>
    </xdr:from>
    <xdr:to>
      <xdr:col>9</xdr:col>
      <xdr:colOff>523874</xdr:colOff>
      <xdr:row>28</xdr:row>
      <xdr:rowOff>104775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/>
        </xdr:cNvSpPr>
      </xdr:nvSpPr>
      <xdr:spPr bwMode="auto">
        <a:xfrm>
          <a:off x="5657850" y="5048252"/>
          <a:ext cx="1847849" cy="419098"/>
        </a:xfrm>
        <a:prstGeom prst="borderCallout1">
          <a:avLst>
            <a:gd name="adj1" fmla="val 12194"/>
            <a:gd name="adj2" fmla="val -8931"/>
            <a:gd name="adj3" fmla="val 5886"/>
            <a:gd name="adj4" fmla="val -12435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161925</xdr:colOff>
      <xdr:row>40</xdr:row>
      <xdr:rowOff>28575</xdr:rowOff>
    </xdr:from>
    <xdr:to>
      <xdr:col>9</xdr:col>
      <xdr:colOff>276225</xdr:colOff>
      <xdr:row>44</xdr:row>
      <xdr:rowOff>66675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/>
        </xdr:cNvSpPr>
      </xdr:nvSpPr>
      <xdr:spPr bwMode="auto">
        <a:xfrm>
          <a:off x="5648325" y="7219950"/>
          <a:ext cx="1609725" cy="647700"/>
        </a:xfrm>
        <a:prstGeom prst="borderCallout1">
          <a:avLst>
            <a:gd name="adj1" fmla="val 18519"/>
            <a:gd name="adj2" fmla="val -8694"/>
            <a:gd name="adj3" fmla="val 22096"/>
            <a:gd name="adj4" fmla="val -11608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90</xdr:row>
      <xdr:rowOff>0</xdr:rowOff>
    </xdr:from>
    <xdr:to>
      <xdr:col>4</xdr:col>
      <xdr:colOff>520065</xdr:colOff>
      <xdr:row>91</xdr:row>
      <xdr:rowOff>38100</xdr:rowOff>
    </xdr:to>
    <xdr:sp macro="" textlink="">
      <xdr:nvSpPr>
        <xdr:cNvPr id="1712" name="Text Box 54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3648075" y="15106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76200</xdr:colOff>
      <xdr:row>87</xdr:row>
      <xdr:rowOff>28575</xdr:rowOff>
    </xdr:from>
    <xdr:ext cx="1445763" cy="159873"/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76200" y="1447800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5</xdr:col>
      <xdr:colOff>447675</xdr:colOff>
      <xdr:row>91</xdr:row>
      <xdr:rowOff>0</xdr:rowOff>
    </xdr:from>
    <xdr:to>
      <xdr:col>5</xdr:col>
      <xdr:colOff>520065</xdr:colOff>
      <xdr:row>91</xdr:row>
      <xdr:rowOff>190500</xdr:rowOff>
    </xdr:to>
    <xdr:sp macro="" textlink="">
      <xdr:nvSpPr>
        <xdr:cNvPr id="1714" name="Text Box 70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4410075" y="1525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91</xdr:row>
      <xdr:rowOff>0</xdr:rowOff>
    </xdr:from>
    <xdr:to>
      <xdr:col>4</xdr:col>
      <xdr:colOff>520065</xdr:colOff>
      <xdr:row>91</xdr:row>
      <xdr:rowOff>190500</xdr:rowOff>
    </xdr:to>
    <xdr:sp macro="" textlink="">
      <xdr:nvSpPr>
        <xdr:cNvPr id="1715" name="Text Box 7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3648075" y="15259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777240</xdr:colOff>
      <xdr:row>104</xdr:row>
      <xdr:rowOff>190500</xdr:rowOff>
    </xdr:to>
    <xdr:sp macro="" textlink="">
      <xdr:nvSpPr>
        <xdr:cNvPr id="1716" name="Text Box 72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695325" y="1793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777240</xdr:colOff>
      <xdr:row>104</xdr:row>
      <xdr:rowOff>190500</xdr:rowOff>
    </xdr:to>
    <xdr:sp macro="" textlink="">
      <xdr:nvSpPr>
        <xdr:cNvPr id="1717" name="Text Box 73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695325" y="1793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777240</xdr:colOff>
      <xdr:row>104</xdr:row>
      <xdr:rowOff>190500</xdr:rowOff>
    </xdr:to>
    <xdr:sp macro="" textlink="">
      <xdr:nvSpPr>
        <xdr:cNvPr id="1718" name="Text Box 74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695325" y="1793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777240</xdr:colOff>
      <xdr:row>104</xdr:row>
      <xdr:rowOff>190500</xdr:rowOff>
    </xdr:to>
    <xdr:sp macro="" textlink="">
      <xdr:nvSpPr>
        <xdr:cNvPr id="1719" name="Text Box 75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695325" y="1793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777240</xdr:colOff>
      <xdr:row>104</xdr:row>
      <xdr:rowOff>190500</xdr:rowOff>
    </xdr:to>
    <xdr:sp macro="" textlink="">
      <xdr:nvSpPr>
        <xdr:cNvPr id="1720" name="Text Box 76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695325" y="1793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777240</xdr:colOff>
      <xdr:row>104</xdr:row>
      <xdr:rowOff>190500</xdr:rowOff>
    </xdr:to>
    <xdr:sp macro="" textlink="">
      <xdr:nvSpPr>
        <xdr:cNvPr id="1721" name="Text Box 77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695325" y="1793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777240</xdr:colOff>
      <xdr:row>104</xdr:row>
      <xdr:rowOff>190500</xdr:rowOff>
    </xdr:to>
    <xdr:sp macro="" textlink="">
      <xdr:nvSpPr>
        <xdr:cNvPr id="1722" name="Text Box 78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695325" y="1793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777240</xdr:colOff>
      <xdr:row>104</xdr:row>
      <xdr:rowOff>190500</xdr:rowOff>
    </xdr:to>
    <xdr:sp macro="" textlink="">
      <xdr:nvSpPr>
        <xdr:cNvPr id="1723" name="Text Box 79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695325" y="1793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520065</xdr:colOff>
      <xdr:row>104</xdr:row>
      <xdr:rowOff>190500</xdr:rowOff>
    </xdr:to>
    <xdr:sp macro="" textlink="">
      <xdr:nvSpPr>
        <xdr:cNvPr id="1724" name="Text Box 80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3648075" y="1793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520065</xdr:colOff>
      <xdr:row>104</xdr:row>
      <xdr:rowOff>190500</xdr:rowOff>
    </xdr:to>
    <xdr:sp macro="" textlink="">
      <xdr:nvSpPr>
        <xdr:cNvPr id="1725" name="Text Box 8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3648075" y="1793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0.93541</cdr:x>
      <cdr:y>0.52863</cdr:y>
    </cdr:from>
    <cdr:to>
      <cdr:x>0.9831</cdr:x>
      <cdr:y>0.73874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5758" y="1347105"/>
          <a:ext cx="273944" cy="533267"/>
        </a:xfrm>
        <a:prstGeom xmlns:a="http://schemas.openxmlformats.org/drawingml/2006/main" prst="upArrow">
          <a:avLst>
            <a:gd name="adj1" fmla="val 50000"/>
            <a:gd name="adj2" fmla="val 4866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0.95607</cdr:x>
      <cdr:y>0.3541</cdr:y>
    </cdr:from>
    <cdr:to>
      <cdr:x>1</cdr:x>
      <cdr:y>0.51992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0879" y="836448"/>
          <a:ext cx="217836" cy="391700"/>
        </a:xfrm>
        <a:prstGeom xmlns:a="http://schemas.openxmlformats.org/drawingml/2006/main" prst="downArrow">
          <a:avLst>
            <a:gd name="adj1" fmla="val 50000"/>
            <a:gd name="adj2" fmla="val 4019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0.95575</cdr:x>
      <cdr:y>0.3673</cdr:y>
    </cdr:from>
    <cdr:to>
      <cdr:x>0.99993</cdr:x>
      <cdr:y>0.52713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15780" y="839640"/>
          <a:ext cx="222611" cy="365372"/>
        </a:xfrm>
        <a:prstGeom xmlns:a="http://schemas.openxmlformats.org/drawingml/2006/main" prst="downArrow">
          <a:avLst>
            <a:gd name="adj1" fmla="val 50000"/>
            <a:gd name="adj2" fmla="val 3985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K108"/>
  <sheetViews>
    <sheetView showGridLines="0" tabSelected="1" zoomScaleNormal="100" zoomScaleSheetLayoutView="100" workbookViewId="0">
      <selection activeCell="M15" sqref="M15"/>
    </sheetView>
  </sheetViews>
  <sheetFormatPr defaultColWidth="11.375" defaultRowHeight="12"/>
  <cols>
    <col min="1" max="1" width="13.375" style="4" customWidth="1"/>
    <col min="2" max="2" width="11.75" style="4" customWidth="1"/>
    <col min="3" max="7" width="11.375" style="4" customWidth="1"/>
    <col min="8" max="8" width="11" style="4" customWidth="1"/>
    <col min="9" max="9" width="11.375" style="4" customWidth="1"/>
    <col min="10" max="10" width="11.375" style="5" customWidth="1"/>
    <col min="11" max="11" width="12.375" style="5" customWidth="1"/>
    <col min="12" max="12" width="10.125" style="5" customWidth="1"/>
    <col min="13" max="13" width="8.125" style="5" customWidth="1"/>
    <col min="14" max="55" width="5.125" style="5" customWidth="1"/>
    <col min="56" max="59" width="5.125" style="4" customWidth="1"/>
    <col min="60" max="16384" width="11.375" style="4"/>
  </cols>
  <sheetData>
    <row r="1" spans="1:54" ht="15" customHeight="1"/>
    <row r="2" spans="1:54" ht="47.25" customHeight="1">
      <c r="A2" s="100" t="s">
        <v>27</v>
      </c>
      <c r="B2" s="100"/>
      <c r="C2" s="100"/>
      <c r="D2" s="100"/>
      <c r="E2" s="100"/>
      <c r="F2" s="100"/>
      <c r="G2" s="100"/>
      <c r="H2" s="101"/>
      <c r="I2" s="101"/>
      <c r="J2" s="6"/>
    </row>
    <row r="3" spans="1:54" ht="15.75" customHeight="1">
      <c r="A3" s="102" t="s">
        <v>37</v>
      </c>
      <c r="B3" s="102"/>
      <c r="C3" s="102"/>
      <c r="D3" s="102"/>
      <c r="E3" s="102"/>
      <c r="F3" s="102"/>
      <c r="G3" s="102"/>
      <c r="H3" s="91"/>
      <c r="I3" s="91"/>
      <c r="J3" s="6"/>
    </row>
    <row r="4" spans="1:54" ht="6.75" customHeight="1">
      <c r="F4" s="7"/>
    </row>
    <row r="5" spans="1:54" ht="13.8" thickBot="1">
      <c r="F5" s="7"/>
    </row>
    <row r="6" spans="1:54" s="1" customFormat="1" ht="14.4" thickBot="1">
      <c r="A6" s="8" t="s">
        <v>14</v>
      </c>
      <c r="B6" s="9">
        <v>2013</v>
      </c>
      <c r="C6" s="9" t="s">
        <v>36</v>
      </c>
      <c r="D6" s="9">
        <v>2016</v>
      </c>
      <c r="E6" s="9">
        <v>2017</v>
      </c>
      <c r="F6" s="9">
        <v>2018</v>
      </c>
      <c r="G6" s="65">
        <v>2019</v>
      </c>
      <c r="H6" s="87">
        <v>2020</v>
      </c>
      <c r="I6" s="87">
        <v>2021</v>
      </c>
      <c r="J6" s="87">
        <v>2022</v>
      </c>
      <c r="K6" s="88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4" s="1" customFormat="1" ht="14.4" thickBot="1">
      <c r="A7" s="10" t="s">
        <v>15</v>
      </c>
      <c r="B7" s="11">
        <v>1</v>
      </c>
      <c r="C7" s="11">
        <v>1</v>
      </c>
      <c r="D7" s="11">
        <v>1</v>
      </c>
      <c r="E7" s="11">
        <v>1</v>
      </c>
      <c r="F7" s="11">
        <v>0.875</v>
      </c>
      <c r="G7" s="66">
        <v>0.75</v>
      </c>
      <c r="H7" s="83">
        <v>0.9375</v>
      </c>
      <c r="I7" s="83">
        <v>1</v>
      </c>
      <c r="J7" s="83">
        <v>0.94120000000000004</v>
      </c>
      <c r="K7" s="84">
        <v>0.94120000000000004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4" ht="15" customHeight="1">
      <c r="D8" s="3" t="s">
        <v>35</v>
      </c>
    </row>
    <row r="9" spans="1:54" ht="15" customHeight="1"/>
    <row r="10" spans="1:54" ht="17.399999999999999">
      <c r="A10" s="103" t="s">
        <v>26</v>
      </c>
      <c r="B10" s="103"/>
      <c r="C10" s="103"/>
      <c r="D10" s="103"/>
      <c r="E10" s="103"/>
      <c r="F10" s="103"/>
      <c r="G10" s="103"/>
      <c r="H10" s="104"/>
      <c r="I10" s="104"/>
    </row>
    <row r="11" spans="1:54" ht="12" customHeight="1" thickBot="1">
      <c r="A11" s="99"/>
      <c r="B11" s="99"/>
      <c r="C11" s="99"/>
      <c r="D11" s="99"/>
      <c r="E11" s="99"/>
      <c r="F11" s="99"/>
      <c r="G11" s="99"/>
      <c r="H11" s="12"/>
    </row>
    <row r="12" spans="1:54" s="1" customFormat="1" ht="14.4" thickBot="1">
      <c r="B12" s="92" t="s">
        <v>10</v>
      </c>
      <c r="C12" s="93"/>
      <c r="D12" s="94"/>
      <c r="E12" s="92" t="s">
        <v>13</v>
      </c>
      <c r="F12" s="95"/>
      <c r="G12" s="96"/>
      <c r="H12" s="13" t="s">
        <v>21</v>
      </c>
      <c r="I12" s="90" t="s">
        <v>24</v>
      </c>
      <c r="J12" s="9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4.4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3.8">
      <c r="A14" s="21">
        <v>2013</v>
      </c>
      <c r="B14" s="22">
        <v>0.6</v>
      </c>
      <c r="C14" s="23">
        <v>0.65</v>
      </c>
      <c r="D14" s="24">
        <v>2.8481012658227872E-2</v>
      </c>
      <c r="E14" s="25">
        <v>0.6</v>
      </c>
      <c r="F14" s="23">
        <v>0.55400000000000005</v>
      </c>
      <c r="G14" s="24">
        <v>-3.986135181975721E-2</v>
      </c>
      <c r="H14" s="26" t="s">
        <v>31</v>
      </c>
      <c r="I14" s="58">
        <v>0.70809999999999995</v>
      </c>
      <c r="J14" s="58">
        <v>0.67410000000000003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3.8">
      <c r="A15" s="21">
        <v>2015</v>
      </c>
      <c r="B15" s="22">
        <v>0.6</v>
      </c>
      <c r="C15" s="23">
        <v>0.59899999999999998</v>
      </c>
      <c r="D15" s="24">
        <f t="shared" ref="D15:D19" si="0">(C15-C14)/C14</f>
        <v>-7.8461538461538527E-2</v>
      </c>
      <c r="E15" s="25">
        <v>0.6</v>
      </c>
      <c r="F15" s="23">
        <v>0.55500000000000005</v>
      </c>
      <c r="G15" s="24">
        <f t="shared" ref="G15:G19" si="1">(F15-F14)/F14</f>
        <v>1.8050541516245501E-3</v>
      </c>
      <c r="H15" s="26" t="s">
        <v>31</v>
      </c>
      <c r="I15" s="58">
        <v>0.70830000000000004</v>
      </c>
      <c r="J15" s="58">
        <v>0.66800000000000004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29" customFormat="1" ht="13.8">
      <c r="A16" s="21">
        <v>2016</v>
      </c>
      <c r="B16" s="22">
        <v>0.6</v>
      </c>
      <c r="C16" s="23">
        <v>0.73799999999999999</v>
      </c>
      <c r="D16" s="24">
        <f t="shared" si="0"/>
        <v>0.23205342237061771</v>
      </c>
      <c r="E16" s="25">
        <v>0.6</v>
      </c>
      <c r="F16" s="23">
        <v>0.73599999999999999</v>
      </c>
      <c r="G16" s="24">
        <f t="shared" si="1"/>
        <v>0.32612612612612601</v>
      </c>
      <c r="H16" s="26" t="s">
        <v>25</v>
      </c>
      <c r="I16" s="58">
        <v>0.71579999999999999</v>
      </c>
      <c r="J16" s="58">
        <v>0.67889999999999995</v>
      </c>
      <c r="K16" s="20"/>
      <c r="L16" s="20"/>
      <c r="M16" s="20"/>
      <c r="N16" s="20"/>
      <c r="O16" s="20"/>
      <c r="P16" s="20"/>
      <c r="Q16" s="20"/>
      <c r="R16" s="20"/>
      <c r="S16" s="28"/>
      <c r="T16" s="20"/>
      <c r="U16" s="20"/>
      <c r="V16" s="20"/>
      <c r="W16" s="28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</row>
    <row r="17" spans="1:55" s="1" customFormat="1" ht="13.8">
      <c r="A17" s="30">
        <v>2017</v>
      </c>
      <c r="B17" s="22">
        <v>0.6</v>
      </c>
      <c r="C17" s="23">
        <v>0.82499999999999996</v>
      </c>
      <c r="D17" s="24">
        <f t="shared" si="0"/>
        <v>0.11788617886178858</v>
      </c>
      <c r="E17" s="25">
        <v>0.6</v>
      </c>
      <c r="F17" s="23">
        <v>0.83299999999999996</v>
      </c>
      <c r="G17" s="24">
        <f t="shared" si="1"/>
        <v>0.13179347826086954</v>
      </c>
      <c r="H17" s="26" t="s">
        <v>25</v>
      </c>
      <c r="I17" s="58">
        <v>0.75170000000000003</v>
      </c>
      <c r="J17" s="58">
        <v>0.71889999999999998</v>
      </c>
      <c r="K17" s="2"/>
      <c r="L17" s="2"/>
      <c r="M17" s="2"/>
      <c r="N17" s="2"/>
      <c r="O17" s="2"/>
      <c r="P17" s="2"/>
      <c r="Q17" s="2"/>
      <c r="R17" s="2"/>
      <c r="S17" s="27"/>
      <c r="T17" s="20"/>
      <c r="U17" s="2"/>
      <c r="V17" s="2"/>
      <c r="W17" s="27"/>
      <c r="X17" s="20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5" ht="14.4" thickBot="1">
      <c r="A18" s="30">
        <v>2018</v>
      </c>
      <c r="B18" s="22">
        <v>0.6</v>
      </c>
      <c r="C18" s="23">
        <v>0.78400000000000003</v>
      </c>
      <c r="D18" s="59">
        <f t="shared" si="0"/>
        <v>-4.9696969696969608E-2</v>
      </c>
      <c r="E18" s="25">
        <v>0.6</v>
      </c>
      <c r="F18" s="23">
        <v>0.7964</v>
      </c>
      <c r="G18" s="59">
        <f t="shared" si="1"/>
        <v>-4.3937575030011965E-2</v>
      </c>
      <c r="H18" s="26" t="s">
        <v>25</v>
      </c>
      <c r="I18" s="58">
        <v>0.75929999999999997</v>
      </c>
      <c r="J18" s="58">
        <v>0.71540000000000004</v>
      </c>
      <c r="T18" s="31"/>
      <c r="U18" s="32"/>
      <c r="X18" s="31"/>
      <c r="Y18" s="32"/>
    </row>
    <row r="19" spans="1:55" ht="14.4" thickBot="1">
      <c r="A19" s="69">
        <v>2019</v>
      </c>
      <c r="B19" s="70">
        <v>0.6</v>
      </c>
      <c r="C19" s="71">
        <v>0.67379999999999995</v>
      </c>
      <c r="D19" s="72">
        <f t="shared" si="0"/>
        <v>-0.14056122448979602</v>
      </c>
      <c r="E19" s="73">
        <v>0.6</v>
      </c>
      <c r="F19" s="71">
        <v>0.64710000000000001</v>
      </c>
      <c r="G19" s="72">
        <f t="shared" si="1"/>
        <v>-0.18746860873932697</v>
      </c>
      <c r="H19" s="74" t="s">
        <v>25</v>
      </c>
      <c r="I19" s="58">
        <v>0.73650000000000004</v>
      </c>
      <c r="J19" s="58">
        <v>0.69230000000000003</v>
      </c>
      <c r="T19" s="33"/>
      <c r="X19" s="33"/>
    </row>
    <row r="20" spans="1:55" s="64" customFormat="1" ht="14.4" thickBot="1">
      <c r="A20" s="76">
        <v>2020</v>
      </c>
      <c r="B20" s="77">
        <v>0.6</v>
      </c>
      <c r="C20" s="78">
        <v>0.80130000000000001</v>
      </c>
      <c r="D20" s="79">
        <f>(C20-C19)/C19</f>
        <v>0.1892252894033839</v>
      </c>
      <c r="E20" s="80">
        <v>0.6</v>
      </c>
      <c r="F20" s="78">
        <v>0.75619999999999998</v>
      </c>
      <c r="G20" s="79">
        <f>(F20-F19)/F19</f>
        <v>0.16859836192242308</v>
      </c>
      <c r="H20" s="81" t="s">
        <v>25</v>
      </c>
      <c r="I20" s="82">
        <v>0.73699999999999999</v>
      </c>
      <c r="J20" s="82">
        <v>0.70799999999999996</v>
      </c>
      <c r="K20" s="32"/>
      <c r="L20" s="32"/>
      <c r="M20" s="32"/>
      <c r="N20" s="32"/>
      <c r="O20" s="32"/>
      <c r="P20" s="32"/>
      <c r="Q20" s="32"/>
      <c r="R20" s="32"/>
      <c r="S20" s="32"/>
      <c r="T20" s="31"/>
      <c r="U20" s="32"/>
      <c r="V20" s="32"/>
      <c r="W20" s="32"/>
      <c r="X20" s="31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</row>
    <row r="21" spans="1:55" s="64" customFormat="1" ht="14.4" thickBot="1">
      <c r="A21" s="76">
        <v>2021</v>
      </c>
      <c r="B21" s="77">
        <v>0.6</v>
      </c>
      <c r="C21" s="78">
        <v>0.3488</v>
      </c>
      <c r="D21" s="79">
        <f>(C21-C20)/C20</f>
        <v>-0.5647073505553476</v>
      </c>
      <c r="E21" s="80">
        <v>0.6</v>
      </c>
      <c r="F21" s="78">
        <v>0.3085</v>
      </c>
      <c r="G21" s="79">
        <f>(F21-F20)/F20</f>
        <v>-0.5920391430838402</v>
      </c>
      <c r="H21" s="81" t="s">
        <v>31</v>
      </c>
      <c r="I21" s="82">
        <v>0.48699999999999999</v>
      </c>
      <c r="J21" s="82">
        <v>0.46700000000000003</v>
      </c>
      <c r="K21" s="32"/>
      <c r="L21" s="32"/>
      <c r="M21" s="32"/>
      <c r="N21" s="32"/>
      <c r="O21" s="32"/>
      <c r="P21" s="32"/>
      <c r="Q21" s="32"/>
      <c r="R21" s="32"/>
      <c r="S21" s="32"/>
      <c r="T21" s="31"/>
      <c r="U21" s="32"/>
      <c r="V21" s="32"/>
      <c r="W21" s="32"/>
      <c r="X21" s="31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</row>
    <row r="22" spans="1:55" ht="14.4" thickBot="1">
      <c r="A22" s="76">
        <v>2022</v>
      </c>
      <c r="B22" s="77">
        <v>0.6</v>
      </c>
      <c r="C22" s="78">
        <v>0.25519999999999998</v>
      </c>
      <c r="D22" s="79">
        <f>(C22-C21)/C21</f>
        <v>-0.26834862385321107</v>
      </c>
      <c r="E22" s="80">
        <v>0.6</v>
      </c>
      <c r="F22" s="78">
        <v>0.2366</v>
      </c>
      <c r="G22" s="79">
        <f>(F22-F21)/F21</f>
        <v>-0.233063209076175</v>
      </c>
      <c r="H22" s="81" t="s">
        <v>31</v>
      </c>
      <c r="I22" s="82">
        <v>0.50949999999999995</v>
      </c>
      <c r="J22" s="82">
        <v>0.51470000000000005</v>
      </c>
      <c r="T22" s="33"/>
      <c r="X22" s="33"/>
    </row>
    <row r="23" spans="1:55" s="64" customFormat="1" ht="14.4" thickBot="1">
      <c r="A23" s="67">
        <v>2023</v>
      </c>
      <c r="B23" s="60">
        <v>0.6</v>
      </c>
      <c r="C23" s="61">
        <v>0.3765</v>
      </c>
      <c r="D23" s="62">
        <f>(C23-C22)/C22</f>
        <v>0.47531347962382453</v>
      </c>
      <c r="E23" s="63">
        <v>0.6</v>
      </c>
      <c r="F23" s="61">
        <v>0.35599999999999998</v>
      </c>
      <c r="G23" s="62">
        <f>(F23-F22)/F22</f>
        <v>0.50464919695688915</v>
      </c>
      <c r="H23" s="68" t="s">
        <v>31</v>
      </c>
      <c r="I23" s="75">
        <v>0.4698</v>
      </c>
      <c r="J23" s="75">
        <v>0.45379999999999998</v>
      </c>
      <c r="K23" s="32"/>
      <c r="L23" s="32"/>
      <c r="M23" s="32"/>
      <c r="N23" s="32"/>
      <c r="O23" s="32"/>
      <c r="P23" s="32"/>
      <c r="Q23" s="32"/>
      <c r="R23" s="32"/>
      <c r="S23" s="32"/>
      <c r="T23" s="31"/>
      <c r="U23" s="32"/>
      <c r="V23" s="32"/>
      <c r="W23" s="32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</row>
    <row r="24" spans="1:55">
      <c r="T24" s="31"/>
      <c r="U24" s="32"/>
      <c r="X24" s="31"/>
      <c r="Y24" s="32"/>
    </row>
    <row r="25" spans="1:55">
      <c r="T25" s="31"/>
      <c r="U25" s="32"/>
      <c r="X25" s="31"/>
      <c r="Y25" s="32"/>
    </row>
    <row r="26" spans="1:55">
      <c r="T26" s="31"/>
      <c r="U26" s="32"/>
      <c r="X26" s="31"/>
      <c r="Y26" s="32"/>
    </row>
    <row r="27" spans="1:55">
      <c r="T27" s="31"/>
      <c r="U27" s="32"/>
      <c r="X27" s="31"/>
      <c r="Y27" s="32"/>
    </row>
    <row r="28" spans="1:55">
      <c r="T28" s="31"/>
      <c r="U28" s="32"/>
      <c r="X28" s="31"/>
      <c r="Y28" s="32"/>
    </row>
    <row r="29" spans="1:55">
      <c r="T29" s="31"/>
      <c r="U29" s="32"/>
      <c r="X29" s="31"/>
      <c r="Y29" s="32"/>
    </row>
    <row r="30" spans="1:55">
      <c r="T30" s="31"/>
      <c r="U30" s="32"/>
      <c r="X30" s="31"/>
      <c r="Y30" s="32"/>
    </row>
    <row r="31" spans="1:55">
      <c r="T31" s="31"/>
      <c r="U31" s="32"/>
      <c r="X31" s="31"/>
      <c r="Y31" s="32"/>
    </row>
    <row r="32" spans="1:55">
      <c r="L32" s="32"/>
      <c r="M32" s="32"/>
    </row>
    <row r="34" spans="23:23">
      <c r="W34" s="33"/>
    </row>
    <row r="35" spans="23:23">
      <c r="W35" s="33"/>
    </row>
    <row r="36" spans="23:23">
      <c r="W36" s="33"/>
    </row>
    <row r="37" spans="23:23">
      <c r="W37" s="33"/>
    </row>
    <row r="38" spans="23:23">
      <c r="W38" s="33"/>
    </row>
    <row r="39" spans="23:23">
      <c r="W39" s="33"/>
    </row>
    <row r="56" spans="1:45" ht="12" customHeight="1"/>
    <row r="57" spans="1:45" ht="19.05" customHeight="1">
      <c r="A57" s="105" t="s">
        <v>23</v>
      </c>
      <c r="B57" s="105"/>
      <c r="C57" s="105"/>
      <c r="D57" s="105"/>
      <c r="E57" s="105"/>
      <c r="F57" s="105"/>
      <c r="G57" s="105"/>
      <c r="H57" s="104"/>
      <c r="I57" s="104"/>
    </row>
    <row r="58" spans="1:45" ht="12.6" thickBot="1"/>
    <row r="59" spans="1:45" s="7" customFormat="1" ht="14.1" customHeight="1" thickBot="1">
      <c r="B59" s="97">
        <v>2019</v>
      </c>
      <c r="C59" s="98"/>
      <c r="D59" s="97">
        <v>2020</v>
      </c>
      <c r="E59" s="98"/>
      <c r="F59" s="97">
        <v>2021</v>
      </c>
      <c r="G59" s="98"/>
      <c r="H59" s="97">
        <v>2022</v>
      </c>
      <c r="I59" s="98"/>
      <c r="J59" s="97">
        <v>2023</v>
      </c>
      <c r="K59" s="98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</row>
    <row r="60" spans="1:45" s="7" customFormat="1" ht="13.8" thickBot="1">
      <c r="A60" s="55" t="s">
        <v>7</v>
      </c>
      <c r="B60" s="35" t="s">
        <v>8</v>
      </c>
      <c r="C60" s="17" t="s">
        <v>9</v>
      </c>
      <c r="D60" s="35" t="s">
        <v>8</v>
      </c>
      <c r="E60" s="17" t="s">
        <v>9</v>
      </c>
      <c r="F60" s="35" t="s">
        <v>8</v>
      </c>
      <c r="G60" s="17" t="s">
        <v>9</v>
      </c>
      <c r="H60" s="35" t="s">
        <v>8</v>
      </c>
      <c r="I60" s="17" t="s">
        <v>9</v>
      </c>
      <c r="J60" s="35" t="s">
        <v>8</v>
      </c>
      <c r="K60" s="17" t="s">
        <v>9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</row>
    <row r="61" spans="1:45" s="7" customFormat="1" ht="13.2">
      <c r="A61" s="39" t="s">
        <v>0</v>
      </c>
      <c r="B61" s="36">
        <v>41.1</v>
      </c>
      <c r="C61" s="37">
        <v>0.67377049180327875</v>
      </c>
      <c r="D61" s="36">
        <v>60.1</v>
      </c>
      <c r="E61" s="37">
        <v>0.80133333333333334</v>
      </c>
      <c r="F61" s="36">
        <v>30</v>
      </c>
      <c r="G61" s="37">
        <v>0.34883720930232559</v>
      </c>
      <c r="H61" s="36">
        <v>17.100000000000001</v>
      </c>
      <c r="I61" s="37">
        <v>0.25522388059701495</v>
      </c>
      <c r="J61" s="36">
        <v>32</v>
      </c>
      <c r="K61" s="37">
        <v>0.37647058823529411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</row>
    <row r="62" spans="1:45" s="7" customFormat="1" ht="13.2">
      <c r="A62" s="39" t="s">
        <v>20</v>
      </c>
      <c r="B62" s="40">
        <v>7.9</v>
      </c>
      <c r="C62" s="41">
        <v>0.12950819672131147</v>
      </c>
      <c r="D62" s="40">
        <v>2.9</v>
      </c>
      <c r="E62" s="41">
        <v>3.8666666666666669E-2</v>
      </c>
      <c r="F62" s="40">
        <v>0</v>
      </c>
      <c r="G62" s="41">
        <v>0</v>
      </c>
      <c r="H62" s="40">
        <v>2.9</v>
      </c>
      <c r="I62" s="41">
        <v>4.3283582089552235E-2</v>
      </c>
      <c r="J62" s="40">
        <v>0</v>
      </c>
      <c r="K62" s="41"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</row>
    <row r="63" spans="1:45" s="7" customFormat="1" ht="13.2">
      <c r="A63" s="39" t="s">
        <v>3</v>
      </c>
      <c r="B63" s="40">
        <v>0</v>
      </c>
      <c r="C63" s="41">
        <v>0</v>
      </c>
      <c r="D63" s="40">
        <v>0</v>
      </c>
      <c r="E63" s="41">
        <v>0</v>
      </c>
      <c r="F63" s="40">
        <v>0</v>
      </c>
      <c r="G63" s="41">
        <v>0</v>
      </c>
      <c r="H63" s="40">
        <v>0</v>
      </c>
      <c r="I63" s="41">
        <v>0</v>
      </c>
      <c r="J63" s="40">
        <v>0</v>
      </c>
      <c r="K63" s="41">
        <v>0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</row>
    <row r="64" spans="1:45" s="7" customFormat="1" ht="13.2">
      <c r="A64" s="39" t="s">
        <v>1</v>
      </c>
      <c r="B64" s="40">
        <v>9</v>
      </c>
      <c r="C64" s="41">
        <v>0.14754098360655737</v>
      </c>
      <c r="D64" s="40">
        <v>10</v>
      </c>
      <c r="E64" s="41">
        <v>0.13333333333333333</v>
      </c>
      <c r="F64" s="40">
        <v>5</v>
      </c>
      <c r="G64" s="41">
        <v>5.8139534883720929E-2</v>
      </c>
      <c r="H64" s="40">
        <v>2</v>
      </c>
      <c r="I64" s="41">
        <v>2.9850746268656716E-2</v>
      </c>
      <c r="J64" s="40">
        <v>5</v>
      </c>
      <c r="K64" s="41">
        <v>5.8823529411764705E-2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</row>
    <row r="65" spans="1:55" s="7" customFormat="1" ht="13.2">
      <c r="A65" s="39" t="s">
        <v>2</v>
      </c>
      <c r="B65" s="40">
        <v>0</v>
      </c>
      <c r="C65" s="41">
        <v>0</v>
      </c>
      <c r="D65" s="40">
        <v>0</v>
      </c>
      <c r="E65" s="41">
        <v>0</v>
      </c>
      <c r="F65" s="40">
        <v>0</v>
      </c>
      <c r="G65" s="41">
        <v>0</v>
      </c>
      <c r="H65" s="40">
        <v>0</v>
      </c>
      <c r="I65" s="41">
        <v>0</v>
      </c>
      <c r="J65" s="40">
        <v>0</v>
      </c>
      <c r="K65" s="41">
        <v>0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</row>
    <row r="66" spans="1:55" s="7" customFormat="1" ht="12.75" customHeight="1">
      <c r="A66" s="42" t="s">
        <v>16</v>
      </c>
      <c r="B66" s="40">
        <v>1</v>
      </c>
      <c r="C66" s="41">
        <v>1.6393442622950821E-2</v>
      </c>
      <c r="D66" s="40">
        <v>1</v>
      </c>
      <c r="E66" s="41">
        <v>1.3333333333333334E-2</v>
      </c>
      <c r="F66" s="40">
        <v>0</v>
      </c>
      <c r="G66" s="41">
        <v>0</v>
      </c>
      <c r="H66" s="40">
        <v>0</v>
      </c>
      <c r="I66" s="41">
        <v>0</v>
      </c>
      <c r="J66" s="40">
        <v>1</v>
      </c>
      <c r="K66" s="41">
        <v>1.1764705882352941E-2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</row>
    <row r="67" spans="1:55" s="7" customFormat="1" ht="13.2">
      <c r="A67" s="39" t="s">
        <v>29</v>
      </c>
      <c r="B67" s="40">
        <v>0</v>
      </c>
      <c r="C67" s="41">
        <v>0</v>
      </c>
      <c r="D67" s="40">
        <v>0</v>
      </c>
      <c r="E67" s="41">
        <v>0</v>
      </c>
      <c r="F67" s="40">
        <v>0</v>
      </c>
      <c r="G67" s="41">
        <v>0</v>
      </c>
      <c r="H67" s="40">
        <v>0</v>
      </c>
      <c r="I67" s="41">
        <v>0</v>
      </c>
      <c r="J67" s="40">
        <v>0</v>
      </c>
      <c r="K67" s="41">
        <v>0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</row>
    <row r="68" spans="1:55" s="7" customFormat="1" ht="13.2">
      <c r="A68" s="39" t="s">
        <v>28</v>
      </c>
      <c r="B68" s="40">
        <v>2</v>
      </c>
      <c r="C68" s="41">
        <v>3.2786885245901641E-2</v>
      </c>
      <c r="D68" s="40">
        <v>1</v>
      </c>
      <c r="E68" s="41">
        <v>1.3333333333333334E-2</v>
      </c>
      <c r="F68" s="40">
        <v>51</v>
      </c>
      <c r="G68" s="41">
        <v>0.59302325581395354</v>
      </c>
      <c r="H68" s="40">
        <v>45</v>
      </c>
      <c r="I68" s="41">
        <v>0.67164179104477617</v>
      </c>
      <c r="J68" s="40">
        <v>47</v>
      </c>
      <c r="K68" s="41">
        <v>0.55294117647058827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</row>
    <row r="69" spans="1:55" s="7" customFormat="1" ht="13.2">
      <c r="A69" s="39" t="s">
        <v>5</v>
      </c>
      <c r="B69" s="40">
        <v>0</v>
      </c>
      <c r="C69" s="41">
        <v>0</v>
      </c>
      <c r="D69" s="40">
        <v>0</v>
      </c>
      <c r="E69" s="41">
        <v>0</v>
      </c>
      <c r="F69" s="40">
        <v>0</v>
      </c>
      <c r="G69" s="41">
        <v>0</v>
      </c>
      <c r="H69" s="40">
        <v>0</v>
      </c>
      <c r="I69" s="41">
        <v>0</v>
      </c>
      <c r="J69" s="40">
        <v>0</v>
      </c>
      <c r="K69" s="41">
        <v>0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</row>
    <row r="70" spans="1:55" s="7" customFormat="1" ht="13.2">
      <c r="A70" s="39" t="s">
        <v>4</v>
      </c>
      <c r="B70" s="40">
        <v>0</v>
      </c>
      <c r="C70" s="41">
        <v>0</v>
      </c>
      <c r="D70" s="40">
        <v>0</v>
      </c>
      <c r="E70" s="41">
        <v>0</v>
      </c>
      <c r="F70" s="40">
        <v>0</v>
      </c>
      <c r="G70" s="41">
        <v>0</v>
      </c>
      <c r="H70" s="40">
        <v>0</v>
      </c>
      <c r="I70" s="41">
        <v>0</v>
      </c>
      <c r="J70" s="40">
        <v>0</v>
      </c>
      <c r="K70" s="41">
        <v>0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</row>
    <row r="71" spans="1:55" s="7" customFormat="1" ht="13.8" thickBot="1">
      <c r="A71" s="39" t="s">
        <v>6</v>
      </c>
      <c r="B71" s="56">
        <v>61</v>
      </c>
      <c r="C71" s="57">
        <v>1</v>
      </c>
      <c r="D71" s="56">
        <v>75</v>
      </c>
      <c r="E71" s="57">
        <v>0.99999999999999989</v>
      </c>
      <c r="F71" s="56">
        <v>86</v>
      </c>
      <c r="G71" s="57">
        <v>1</v>
      </c>
      <c r="H71" s="56">
        <v>67</v>
      </c>
      <c r="I71" s="57">
        <v>1</v>
      </c>
      <c r="J71" s="56">
        <v>85</v>
      </c>
      <c r="K71" s="57">
        <v>1</v>
      </c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</row>
    <row r="72" spans="1:55" s="7" customFormat="1" ht="13.2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</row>
    <row r="73" spans="1:55" s="7" customFormat="1" ht="13.2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</row>
    <row r="74" spans="1:55" s="7" customFormat="1" ht="13.2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</row>
    <row r="75" spans="1:55" s="7" customFormat="1" ht="13.2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</row>
    <row r="76" spans="1:55" s="7" customFormat="1" ht="13.2">
      <c r="A76" s="43"/>
      <c r="B76" s="44"/>
      <c r="C76" s="45"/>
      <c r="D76" s="46"/>
      <c r="E76" s="38"/>
      <c r="F76" s="46"/>
      <c r="G76" s="38"/>
      <c r="H76" s="38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</row>
    <row r="77" spans="1:55" s="7" customFormat="1" ht="13.2">
      <c r="A77" s="43"/>
      <c r="B77" s="44"/>
      <c r="C77" s="45"/>
      <c r="D77" s="46"/>
      <c r="E77" s="38"/>
      <c r="F77" s="46"/>
      <c r="G77" s="38"/>
      <c r="H77" s="38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</row>
    <row r="92" spans="1:50" ht="41.1" customHeight="1">
      <c r="A92" s="47"/>
      <c r="B92" s="89" t="s">
        <v>30</v>
      </c>
      <c r="C92" s="89"/>
      <c r="D92" s="89"/>
      <c r="E92" s="89"/>
      <c r="F92" s="89"/>
      <c r="G92" s="47"/>
      <c r="H92" s="48"/>
      <c r="I92" s="48"/>
    </row>
    <row r="93" spans="1:50" ht="12.6" thickBot="1"/>
    <row r="94" spans="1:50" s="7" customFormat="1" ht="13.8" thickBot="1">
      <c r="D94" s="49">
        <v>2019</v>
      </c>
      <c r="E94" s="49">
        <v>2020</v>
      </c>
      <c r="F94" s="49">
        <v>2021</v>
      </c>
      <c r="G94" s="49">
        <v>2022</v>
      </c>
      <c r="H94" s="49">
        <v>2023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</row>
    <row r="95" spans="1:50" s="7" customFormat="1" ht="13.2">
      <c r="B95" s="39" t="s">
        <v>20</v>
      </c>
      <c r="C95" s="50"/>
      <c r="D95" s="51">
        <v>0</v>
      </c>
      <c r="E95" s="51">
        <v>4</v>
      </c>
      <c r="F95" s="51">
        <v>0</v>
      </c>
      <c r="G95" s="51">
        <v>1</v>
      </c>
      <c r="H95" s="51">
        <v>2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</row>
    <row r="96" spans="1:50" s="7" customFormat="1" ht="13.2">
      <c r="B96" s="39" t="s">
        <v>3</v>
      </c>
      <c r="C96" s="52"/>
      <c r="D96" s="51">
        <v>0</v>
      </c>
      <c r="E96" s="51">
        <v>0</v>
      </c>
      <c r="F96" s="51">
        <v>0</v>
      </c>
      <c r="G96" s="51">
        <v>0</v>
      </c>
      <c r="H96" s="51">
        <v>0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</row>
    <row r="97" spans="2:63" s="7" customFormat="1" ht="13.2">
      <c r="B97" s="39" t="s">
        <v>38</v>
      </c>
      <c r="C97" s="52"/>
      <c r="D97" s="51">
        <v>3</v>
      </c>
      <c r="E97" s="51">
        <v>3</v>
      </c>
      <c r="F97" s="51">
        <v>3</v>
      </c>
      <c r="G97" s="51">
        <v>3</v>
      </c>
      <c r="H97" s="51">
        <v>2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</row>
    <row r="98" spans="2:63" s="7" customFormat="1" ht="13.2">
      <c r="B98" s="39" t="s">
        <v>2</v>
      </c>
      <c r="C98" s="52"/>
      <c r="D98" s="51">
        <v>4</v>
      </c>
      <c r="E98" s="51">
        <v>2</v>
      </c>
      <c r="F98" s="51">
        <v>2</v>
      </c>
      <c r="G98" s="51">
        <v>0</v>
      </c>
      <c r="H98" s="51">
        <v>1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</row>
    <row r="99" spans="2:63" s="7" customFormat="1" ht="12.75" customHeight="1">
      <c r="B99" s="42" t="s">
        <v>16</v>
      </c>
      <c r="C99" s="52"/>
      <c r="D99" s="51">
        <v>9</v>
      </c>
      <c r="E99" s="51">
        <v>5</v>
      </c>
      <c r="F99" s="51">
        <v>8</v>
      </c>
      <c r="G99" s="51">
        <v>5</v>
      </c>
      <c r="H99" s="51">
        <v>5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</row>
    <row r="100" spans="2:63" s="7" customFormat="1" ht="15" customHeight="1">
      <c r="B100" s="39" t="s">
        <v>28</v>
      </c>
      <c r="C100" s="52"/>
      <c r="D100" s="51">
        <v>12</v>
      </c>
      <c r="E100" s="51">
        <v>14</v>
      </c>
      <c r="F100" s="51">
        <v>15</v>
      </c>
      <c r="G100" s="51">
        <v>15</v>
      </c>
      <c r="H100" s="51">
        <v>16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</row>
    <row r="101" spans="2:63" s="7" customFormat="1" ht="15" customHeight="1">
      <c r="B101" s="39" t="s">
        <v>5</v>
      </c>
      <c r="C101" s="52"/>
      <c r="D101" s="51">
        <v>4</v>
      </c>
      <c r="E101" s="51">
        <v>3</v>
      </c>
      <c r="F101" s="51">
        <v>2</v>
      </c>
      <c r="G101" s="51">
        <v>2</v>
      </c>
      <c r="H101" s="51">
        <v>2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</row>
    <row r="102" spans="2:63" s="7" customFormat="1" ht="13.8" thickBot="1">
      <c r="B102" s="39" t="s">
        <v>4</v>
      </c>
      <c r="C102" s="53"/>
      <c r="D102" s="54">
        <v>0</v>
      </c>
      <c r="E102" s="54">
        <v>0</v>
      </c>
      <c r="F102" s="54">
        <v>0</v>
      </c>
      <c r="G102" s="54">
        <v>0</v>
      </c>
      <c r="H102" s="54">
        <v>0</v>
      </c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</row>
    <row r="105" spans="2:63" ht="18.75" customHeight="1">
      <c r="B105" s="89" t="s">
        <v>32</v>
      </c>
      <c r="C105" s="89"/>
      <c r="D105" s="89"/>
      <c r="E105" s="89"/>
      <c r="F105" s="89"/>
      <c r="BD105" s="5"/>
      <c r="BE105" s="5"/>
      <c r="BF105" s="5"/>
      <c r="BG105" s="5"/>
      <c r="BH105" s="5"/>
      <c r="BI105" s="5"/>
      <c r="BJ105" s="5"/>
      <c r="BK105" s="5"/>
    </row>
    <row r="106" spans="2:63">
      <c r="BD106" s="5"/>
      <c r="BE106" s="5"/>
      <c r="BF106" s="5"/>
      <c r="BG106" s="5"/>
      <c r="BH106" s="5"/>
      <c r="BI106" s="5"/>
      <c r="BJ106" s="5"/>
      <c r="BK106" s="5"/>
    </row>
    <row r="107" spans="2:63" ht="13.2">
      <c r="C107" s="85">
        <v>20.09</v>
      </c>
      <c r="D107" s="43" t="s">
        <v>33</v>
      </c>
      <c r="BD107" s="5"/>
      <c r="BE107" s="5"/>
      <c r="BF107" s="5"/>
      <c r="BG107" s="5"/>
      <c r="BH107" s="5"/>
      <c r="BI107" s="5"/>
      <c r="BJ107" s="5"/>
      <c r="BK107" s="5"/>
    </row>
    <row r="108" spans="2:63" ht="13.2">
      <c r="C108" s="86">
        <v>37.71</v>
      </c>
      <c r="D108" s="43" t="s">
        <v>34</v>
      </c>
      <c r="BD108" s="5"/>
      <c r="BE108" s="5"/>
      <c r="BF108" s="5"/>
      <c r="BG108" s="5"/>
      <c r="BH108" s="5"/>
      <c r="BI108" s="5"/>
      <c r="BJ108" s="5"/>
      <c r="BK108" s="5"/>
    </row>
  </sheetData>
  <mergeCells count="15">
    <mergeCell ref="A11:G11"/>
    <mergeCell ref="A2:I2"/>
    <mergeCell ref="A3:I3"/>
    <mergeCell ref="A10:I10"/>
    <mergeCell ref="A57:I57"/>
    <mergeCell ref="B105:F105"/>
    <mergeCell ref="B92:F92"/>
    <mergeCell ref="I12:J12"/>
    <mergeCell ref="B12:D12"/>
    <mergeCell ref="E12:G12"/>
    <mergeCell ref="B59:C59"/>
    <mergeCell ref="F59:G59"/>
    <mergeCell ref="D59:E59"/>
    <mergeCell ref="H59:I59"/>
    <mergeCell ref="J59:K59"/>
  </mergeCells>
  <phoneticPr fontId="0" type="noConversion"/>
  <printOptions horizontalCentered="1"/>
  <pageMargins left="0.76" right="0.41" top="0.68" bottom="0.5" header="0.5" footer="0"/>
  <pageSetup scale="97" orientation="portrait" horizontalDpi="4294967292" verticalDpi="4294967292" r:id="rId1"/>
  <headerFooter alignWithMargins="0"/>
  <rowBreaks count="1" manualBreakCount="1">
    <brk id="55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Capitol Complex</vt:lpstr>
      <vt:lpstr>'Capitol Complex'!Print_Area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Grace Doehring</cp:lastModifiedBy>
  <cp:lastPrinted>2011-09-16T20:30:37Z</cp:lastPrinted>
  <dcterms:created xsi:type="dcterms:W3CDTF">1999-06-08T15:24:14Z</dcterms:created>
  <dcterms:modified xsi:type="dcterms:W3CDTF">2023-07-13T17:36:41Z</dcterms:modified>
</cp:coreProperties>
</file>